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92" windowHeight="8952" activeTab="0"/>
  </bookViews>
  <sheets>
    <sheet name="Heatset Offset" sheetId="1" r:id="rId1"/>
  </sheets>
  <definedNames>
    <definedName name="_xlnm.Print_Area" localSheetId="0">'Heatset Offset'!$A$1:$L$138</definedName>
  </definedNames>
  <calcPr fullCalcOnLoad="1"/>
</workbook>
</file>

<file path=xl/sharedStrings.xml><?xml version="1.0" encoding="utf-8"?>
<sst xmlns="http://schemas.openxmlformats.org/spreadsheetml/2006/main" count="163" uniqueCount="72">
  <si>
    <t>RIC</t>
  </si>
  <si>
    <t>CI%</t>
  </si>
  <si>
    <t>Total</t>
  </si>
  <si>
    <t>RIC PMC SMC</t>
  </si>
  <si>
    <t>Application rate in 2000</t>
  </si>
  <si>
    <t>Application rate in 2005</t>
  </si>
  <si>
    <t>Appl. [%]</t>
  </si>
  <si>
    <t>Application rate in 2010</t>
  </si>
  <si>
    <t>Application rate in 2015</t>
  </si>
  <si>
    <t>Application rate in 2020</t>
  </si>
  <si>
    <t>01 00 00</t>
  </si>
  <si>
    <t>01 00 01</t>
  </si>
  <si>
    <t>01 01 00</t>
  </si>
  <si>
    <t>01 02 00</t>
  </si>
  <si>
    <t>Total RIC 01</t>
  </si>
  <si>
    <t>02 00 00</t>
  </si>
  <si>
    <t>02 00 01</t>
  </si>
  <si>
    <t>02 01 00</t>
  </si>
  <si>
    <t>02 02 00</t>
  </si>
  <si>
    <t>Total RIC 02</t>
  </si>
  <si>
    <t>03 00 00</t>
  </si>
  <si>
    <t>03 00 01</t>
  </si>
  <si>
    <t>03 01 00</t>
  </si>
  <si>
    <t>Total RIC 03</t>
  </si>
  <si>
    <t>04 00 00</t>
  </si>
  <si>
    <t>04 00 01</t>
  </si>
  <si>
    <t>04 01 00</t>
  </si>
  <si>
    <t>04 02 00</t>
  </si>
  <si>
    <t>Total RIC 04</t>
  </si>
  <si>
    <t>01 01 01</t>
  </si>
  <si>
    <t>02 01 01</t>
  </si>
  <si>
    <t>01 02 01</t>
  </si>
  <si>
    <t>03 01 01</t>
  </si>
  <si>
    <t xml:space="preserve">03 02 00 </t>
  </si>
  <si>
    <t>03 02 01</t>
  </si>
  <si>
    <t>02 02 01</t>
  </si>
  <si>
    <t>04 01 01</t>
  </si>
  <si>
    <t>04 02 01</t>
  </si>
  <si>
    <t xml:space="preserve">Wages </t>
  </si>
  <si>
    <t>Natural gas</t>
  </si>
  <si>
    <t>01</t>
  </si>
  <si>
    <t>02</t>
  </si>
  <si>
    <t>03</t>
  </si>
  <si>
    <t>04</t>
  </si>
  <si>
    <t>Electricity</t>
  </si>
  <si>
    <t>25,9 €/h</t>
  </si>
  <si>
    <t>0,0192 €/kWh</t>
  </si>
  <si>
    <t>0,0686 €/kWh</t>
  </si>
  <si>
    <t>calculated data</t>
  </si>
  <si>
    <t>inputs</t>
  </si>
  <si>
    <t>Default costs</t>
  </si>
  <si>
    <t>Country specific costs</t>
  </si>
  <si>
    <t>Table 1 : Activity levels in absolute value (t of ink)</t>
  </si>
  <si>
    <t>Consumption</t>
  </si>
  <si>
    <t>t ink</t>
  </si>
  <si>
    <t>Table 2 : Shares of activity in %</t>
  </si>
  <si>
    <t>Table 3 : Shares of activity in absolute value (t of ink)</t>
  </si>
  <si>
    <t>Table 4 : Application rate and applicability for each combination of reduction measures (%)</t>
  </si>
  <si>
    <t>Table 6 : VOC emissions for each combination of reduction measures in absolute value (tonnes of VOC)</t>
  </si>
  <si>
    <t>Emissions in 2000 (t)</t>
  </si>
  <si>
    <t>Emissions in 2005 (t)</t>
  </si>
  <si>
    <t>Emissions in 2010 (t)</t>
  </si>
  <si>
    <t>Emissions in 2015 (t)</t>
  </si>
  <si>
    <t>Emissions in 2020 (t)</t>
  </si>
  <si>
    <t>Emissions                   (kg VOC / t ink)</t>
  </si>
  <si>
    <t>Table 5 : Application rate and applicability for each combination of reduction measures in absolute value (t of ink)</t>
  </si>
  <si>
    <t>Activity in 2000 (t of ink)</t>
  </si>
  <si>
    <t>Activity in 2005 (t of ink)</t>
  </si>
  <si>
    <t>Activity in 2010 (t of ink)</t>
  </si>
  <si>
    <t>Activity in 2015 (t of ink)</t>
  </si>
  <si>
    <t>Activity in 2020 (t of ink)</t>
  </si>
  <si>
    <t>Emissions                   (kg VOC/t ink)</t>
  </si>
</sst>
</file>

<file path=xl/styles.xml><?xml version="1.0" encoding="utf-8"?>
<styleSheet xmlns="http://schemas.openxmlformats.org/spreadsheetml/2006/main">
  <numFmts count="2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0.00000"/>
    <numFmt numFmtId="175" formatCode="0.0000"/>
    <numFmt numFmtId="176" formatCode="0.000"/>
    <numFmt numFmtId="177" formatCode="0.0"/>
    <numFmt numFmtId="178" formatCode="#,##0.00\ [$€-1];[Red]\-#,##0.00\ [$€-1]"/>
  </numFmts>
  <fonts count="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2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3" borderId="0" xfId="0" applyFont="1" applyFill="1" applyAlignment="1">
      <alignment/>
    </xf>
    <xf numFmtId="178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1" fontId="2" fillId="3" borderId="2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77" fontId="2" fillId="2" borderId="1" xfId="0" applyNumberFormat="1" applyFont="1" applyFill="1" applyBorder="1" applyAlignment="1">
      <alignment horizontal="center" vertical="top" wrapText="1"/>
    </xf>
    <xf numFmtId="177" fontId="3" fillId="2" borderId="1" xfId="0" applyNumberFormat="1" applyFont="1" applyFill="1" applyBorder="1" applyAlignment="1">
      <alignment horizontal="center" wrapText="1"/>
    </xf>
    <xf numFmtId="177" fontId="3" fillId="0" borderId="1" xfId="0" applyNumberFormat="1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2" fontId="2" fillId="0" borderId="0" xfId="0" applyNumberFormat="1" applyFont="1" applyAlignment="1">
      <alignment/>
    </xf>
    <xf numFmtId="1" fontId="2" fillId="2" borderId="2" xfId="0" applyNumberFormat="1" applyFont="1" applyFill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top" wrapText="1"/>
    </xf>
    <xf numFmtId="1" fontId="3" fillId="2" borderId="4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1" fontId="3" fillId="2" borderId="3" xfId="0" applyNumberFormat="1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2" fillId="3" borderId="1" xfId="0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178" fontId="2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view="pageBreakPreview" zoomScale="50" zoomScaleNormal="50" zoomScaleSheetLayoutView="50" workbookViewId="0" topLeftCell="A1">
      <selection activeCell="A105" sqref="A105"/>
    </sheetView>
  </sheetViews>
  <sheetFormatPr defaultColWidth="11.421875" defaultRowHeight="12.75"/>
  <cols>
    <col min="1" max="1" width="18.00390625" style="1" customWidth="1"/>
    <col min="2" max="2" width="19.28125" style="1" customWidth="1"/>
    <col min="3" max="3" width="18.421875" style="1" customWidth="1"/>
    <col min="4" max="4" width="14.28125" style="1" customWidth="1"/>
    <col min="5" max="5" width="19.28125" style="1" customWidth="1"/>
    <col min="6" max="6" width="13.57421875" style="1" customWidth="1"/>
    <col min="7" max="7" width="20.00390625" style="1" customWidth="1"/>
    <col min="8" max="8" width="26.8515625" style="1" customWidth="1"/>
    <col min="9" max="9" width="19.140625" style="1" customWidth="1"/>
    <col min="10" max="10" width="11.57421875" style="1" bestFit="1" customWidth="1"/>
    <col min="11" max="11" width="20.00390625" style="1" customWidth="1"/>
    <col min="12" max="12" width="11.57421875" style="1" bestFit="1" customWidth="1"/>
    <col min="13" max="16384" width="11.421875" style="1" customWidth="1"/>
  </cols>
  <sheetData>
    <row r="1" spans="1:12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3"/>
      <c r="B2" s="3"/>
      <c r="C2" s="3"/>
      <c r="D2" s="3"/>
      <c r="E2" s="3"/>
      <c r="F2" s="4"/>
      <c r="G2" s="51" t="s">
        <v>50</v>
      </c>
      <c r="H2" s="51" t="s">
        <v>51</v>
      </c>
      <c r="I2" s="3"/>
      <c r="J2" s="3"/>
      <c r="K2" s="3"/>
      <c r="L2" s="3"/>
    </row>
    <row r="3" spans="1:12" ht="15">
      <c r="A3" s="5"/>
      <c r="B3" t="s">
        <v>48</v>
      </c>
      <c r="C3" s="3"/>
      <c r="D3" s="3"/>
      <c r="E3" s="3"/>
      <c r="F3" s="4" t="s">
        <v>38</v>
      </c>
      <c r="G3" s="6" t="s">
        <v>45</v>
      </c>
      <c r="H3" s="55"/>
      <c r="I3" s="3"/>
      <c r="J3" s="3"/>
      <c r="K3" s="3"/>
      <c r="L3" s="3"/>
    </row>
    <row r="4" spans="1:12" ht="15">
      <c r="A4" s="7"/>
      <c r="B4" t="s">
        <v>49</v>
      </c>
      <c r="C4" s="3"/>
      <c r="D4" s="3"/>
      <c r="E4" s="3"/>
      <c r="F4" s="4" t="s">
        <v>44</v>
      </c>
      <c r="G4" s="8" t="s">
        <v>47</v>
      </c>
      <c r="H4" s="56"/>
      <c r="I4" s="3"/>
      <c r="J4" s="3"/>
      <c r="K4" s="3"/>
      <c r="L4" s="3"/>
    </row>
    <row r="5" spans="1:12" ht="15">
      <c r="A5" s="9"/>
      <c r="B5" s="3"/>
      <c r="C5" s="3"/>
      <c r="D5" s="3"/>
      <c r="E5" s="3"/>
      <c r="F5" s="4" t="s">
        <v>39</v>
      </c>
      <c r="G5" s="6" t="s">
        <v>46</v>
      </c>
      <c r="H5" s="55"/>
      <c r="I5" s="3"/>
      <c r="J5" s="3"/>
      <c r="K5" s="3"/>
      <c r="L5" s="3"/>
    </row>
    <row r="6" spans="1:1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52" t="s">
        <v>52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10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">
      <c r="A9" s="3"/>
      <c r="B9" s="10"/>
      <c r="C9" s="4">
        <v>2000</v>
      </c>
      <c r="D9" s="11"/>
      <c r="E9" s="4">
        <v>2005</v>
      </c>
      <c r="F9" s="4"/>
      <c r="G9" s="4">
        <v>2010</v>
      </c>
      <c r="H9" s="4"/>
      <c r="I9" s="4">
        <v>2015</v>
      </c>
      <c r="J9" s="4"/>
      <c r="K9" s="4">
        <v>2020</v>
      </c>
      <c r="L9" s="3"/>
    </row>
    <row r="10" spans="1:12" ht="15">
      <c r="A10" s="3"/>
      <c r="B10" s="60" t="s">
        <v>53</v>
      </c>
      <c r="C10" s="12"/>
      <c r="D10" s="4"/>
      <c r="E10" s="13"/>
      <c r="F10" s="4"/>
      <c r="G10" s="13"/>
      <c r="H10" s="4"/>
      <c r="I10" s="13"/>
      <c r="J10" s="4"/>
      <c r="K10" s="13"/>
      <c r="L10" s="14"/>
    </row>
    <row r="11" spans="1:12" ht="15">
      <c r="A11" s="3"/>
      <c r="B11" s="61"/>
      <c r="C11" s="15" t="s">
        <v>54</v>
      </c>
      <c r="D11" s="4"/>
      <c r="E11" s="15" t="s">
        <v>54</v>
      </c>
      <c r="F11" s="4"/>
      <c r="G11" s="15" t="s">
        <v>54</v>
      </c>
      <c r="H11" s="4"/>
      <c r="I11" s="15" t="s">
        <v>54</v>
      </c>
      <c r="J11" s="4"/>
      <c r="K11" s="15" t="s">
        <v>54</v>
      </c>
      <c r="L11" s="14"/>
    </row>
    <row r="12" spans="1:12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52" t="s">
        <v>55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5">
      <c r="A15" s="3"/>
      <c r="B15" s="16" t="s">
        <v>0</v>
      </c>
      <c r="C15" s="17">
        <v>2000</v>
      </c>
      <c r="D15" s="17" t="s">
        <v>1</v>
      </c>
      <c r="E15" s="17">
        <v>2005</v>
      </c>
      <c r="F15" s="17" t="s">
        <v>1</v>
      </c>
      <c r="G15" s="17">
        <v>2010</v>
      </c>
      <c r="H15" s="17" t="s">
        <v>1</v>
      </c>
      <c r="I15" s="17">
        <v>2015</v>
      </c>
      <c r="J15" s="17" t="s">
        <v>1</v>
      </c>
      <c r="K15" s="17">
        <v>2020</v>
      </c>
      <c r="L15" s="17" t="s">
        <v>1</v>
      </c>
    </row>
    <row r="16" spans="1:12" ht="15">
      <c r="A16" s="3"/>
      <c r="B16" s="18" t="s">
        <v>40</v>
      </c>
      <c r="C16" s="19"/>
      <c r="D16" s="19">
        <v>10</v>
      </c>
      <c r="E16" s="19"/>
      <c r="F16" s="19">
        <v>20</v>
      </c>
      <c r="G16" s="19"/>
      <c r="H16" s="19">
        <v>50</v>
      </c>
      <c r="I16" s="19"/>
      <c r="J16" s="19">
        <v>100</v>
      </c>
      <c r="K16" s="19"/>
      <c r="L16" s="19">
        <v>100</v>
      </c>
    </row>
    <row r="17" spans="1:12" ht="15">
      <c r="A17" s="3"/>
      <c r="B17" s="18" t="s">
        <v>41</v>
      </c>
      <c r="C17" s="19"/>
      <c r="D17" s="19">
        <v>10</v>
      </c>
      <c r="E17" s="19"/>
      <c r="F17" s="19">
        <v>20</v>
      </c>
      <c r="G17" s="19"/>
      <c r="H17" s="19">
        <v>50</v>
      </c>
      <c r="I17" s="19"/>
      <c r="J17" s="19">
        <v>100</v>
      </c>
      <c r="K17" s="19"/>
      <c r="L17" s="19">
        <v>100</v>
      </c>
    </row>
    <row r="18" spans="1:12" ht="15">
      <c r="A18" s="3"/>
      <c r="B18" s="18" t="s">
        <v>42</v>
      </c>
      <c r="C18" s="19"/>
      <c r="D18" s="19">
        <v>10</v>
      </c>
      <c r="E18" s="19"/>
      <c r="F18" s="19">
        <v>20</v>
      </c>
      <c r="G18" s="19"/>
      <c r="H18" s="19">
        <v>50</v>
      </c>
      <c r="I18" s="19"/>
      <c r="J18" s="19">
        <v>100</v>
      </c>
      <c r="K18" s="19"/>
      <c r="L18" s="19">
        <v>100</v>
      </c>
    </row>
    <row r="19" spans="1:12" ht="15">
      <c r="A19" s="3"/>
      <c r="B19" s="18" t="s">
        <v>43</v>
      </c>
      <c r="C19" s="19"/>
      <c r="D19" s="19">
        <v>10</v>
      </c>
      <c r="E19" s="19"/>
      <c r="F19" s="19">
        <v>20</v>
      </c>
      <c r="G19" s="19"/>
      <c r="H19" s="19">
        <v>50</v>
      </c>
      <c r="I19" s="19"/>
      <c r="J19" s="19">
        <v>100</v>
      </c>
      <c r="K19" s="19"/>
      <c r="L19" s="19">
        <v>100</v>
      </c>
    </row>
    <row r="20" spans="1:12" ht="15">
      <c r="A20" s="3"/>
      <c r="B20" s="20" t="s">
        <v>2</v>
      </c>
      <c r="C20" s="21">
        <f>SUM(C16:C19)</f>
        <v>0</v>
      </c>
      <c r="D20" s="22"/>
      <c r="E20" s="21">
        <f aca="true" t="shared" si="0" ref="E20:K20">SUM(E16:E19)</f>
        <v>0</v>
      </c>
      <c r="F20" s="22"/>
      <c r="G20" s="21">
        <f t="shared" si="0"/>
        <v>0</v>
      </c>
      <c r="H20" s="22"/>
      <c r="I20" s="21">
        <f t="shared" si="0"/>
        <v>0</v>
      </c>
      <c r="J20" s="22"/>
      <c r="K20" s="21">
        <f t="shared" si="0"/>
        <v>0</v>
      </c>
      <c r="L20" s="22"/>
    </row>
    <row r="21" spans="1:12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">
      <c r="A22" s="52" t="s">
        <v>56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">
      <c r="A24" s="3"/>
      <c r="B24" s="16" t="s">
        <v>0</v>
      </c>
      <c r="C24" s="17">
        <v>2000</v>
      </c>
      <c r="D24" s="17" t="s">
        <v>1</v>
      </c>
      <c r="E24" s="17">
        <v>2005</v>
      </c>
      <c r="F24" s="17" t="s">
        <v>1</v>
      </c>
      <c r="G24" s="17">
        <v>2010</v>
      </c>
      <c r="H24" s="17" t="s">
        <v>1</v>
      </c>
      <c r="I24" s="17">
        <v>2015</v>
      </c>
      <c r="J24" s="17" t="s">
        <v>1</v>
      </c>
      <c r="K24" s="17">
        <v>2020</v>
      </c>
      <c r="L24" s="17" t="s">
        <v>1</v>
      </c>
    </row>
    <row r="25" spans="1:12" ht="15">
      <c r="A25" s="3"/>
      <c r="B25" s="18" t="s">
        <v>40</v>
      </c>
      <c r="C25" s="23">
        <f>+C$10*C16/100</f>
        <v>0</v>
      </c>
      <c r="D25" s="19">
        <v>10</v>
      </c>
      <c r="E25" s="23">
        <f>+E$10*E16/100</f>
        <v>0</v>
      </c>
      <c r="F25" s="19">
        <v>20</v>
      </c>
      <c r="G25" s="23">
        <f>+G$10*G16/100</f>
        <v>0</v>
      </c>
      <c r="H25" s="19">
        <v>50</v>
      </c>
      <c r="I25" s="23">
        <f>+I$10*I16/100</f>
        <v>0</v>
      </c>
      <c r="J25" s="19">
        <v>100</v>
      </c>
      <c r="K25" s="23">
        <f>+K$10*K16/100</f>
        <v>0</v>
      </c>
      <c r="L25" s="19">
        <v>100</v>
      </c>
    </row>
    <row r="26" spans="1:12" ht="15">
      <c r="A26" s="3"/>
      <c r="B26" s="18" t="s">
        <v>41</v>
      </c>
      <c r="C26" s="23">
        <f aca="true" t="shared" si="1" ref="C26:E28">+C$10*C17/100</f>
        <v>0</v>
      </c>
      <c r="D26" s="19">
        <v>10</v>
      </c>
      <c r="E26" s="23">
        <f t="shared" si="1"/>
        <v>0</v>
      </c>
      <c r="F26" s="19">
        <v>20</v>
      </c>
      <c r="G26" s="23">
        <f>+G$10*G17/100</f>
        <v>0</v>
      </c>
      <c r="H26" s="19">
        <v>50</v>
      </c>
      <c r="I26" s="23">
        <f>+I$10*I17/100</f>
        <v>0</v>
      </c>
      <c r="J26" s="19">
        <v>100</v>
      </c>
      <c r="K26" s="23">
        <f>+K$10*K17/100</f>
        <v>0</v>
      </c>
      <c r="L26" s="19">
        <v>100</v>
      </c>
    </row>
    <row r="27" spans="1:12" ht="15">
      <c r="A27" s="3"/>
      <c r="B27" s="18" t="s">
        <v>42</v>
      </c>
      <c r="C27" s="23">
        <f t="shared" si="1"/>
        <v>0</v>
      </c>
      <c r="D27" s="19">
        <v>10</v>
      </c>
      <c r="E27" s="23">
        <f t="shared" si="1"/>
        <v>0</v>
      </c>
      <c r="F27" s="19">
        <v>20</v>
      </c>
      <c r="G27" s="23">
        <f>+G$10*G18/100</f>
        <v>0</v>
      </c>
      <c r="H27" s="19">
        <v>50</v>
      </c>
      <c r="I27" s="23">
        <f>+I$10*I18/100</f>
        <v>0</v>
      </c>
      <c r="J27" s="19">
        <v>100</v>
      </c>
      <c r="K27" s="23">
        <f>+K$10*K18/100</f>
        <v>0</v>
      </c>
      <c r="L27" s="19">
        <v>100</v>
      </c>
    </row>
    <row r="28" spans="1:12" ht="15">
      <c r="A28" s="3"/>
      <c r="B28" s="18" t="s">
        <v>43</v>
      </c>
      <c r="C28" s="23">
        <f t="shared" si="1"/>
        <v>0</v>
      </c>
      <c r="D28" s="19">
        <v>10</v>
      </c>
      <c r="E28" s="23">
        <f t="shared" si="1"/>
        <v>0</v>
      </c>
      <c r="F28" s="19">
        <v>20</v>
      </c>
      <c r="G28" s="23">
        <f>+G$10*G19/100</f>
        <v>0</v>
      </c>
      <c r="H28" s="19">
        <v>50</v>
      </c>
      <c r="I28" s="23">
        <f>+I$10*I19/100</f>
        <v>0</v>
      </c>
      <c r="J28" s="19">
        <v>100</v>
      </c>
      <c r="K28" s="23">
        <f>+K$10*K19/100</f>
        <v>0</v>
      </c>
      <c r="L28" s="19">
        <v>100</v>
      </c>
    </row>
    <row r="29" spans="1:12" ht="15">
      <c r="A29" s="3"/>
      <c r="B29" s="20" t="s">
        <v>2</v>
      </c>
      <c r="C29" s="24">
        <f>SUM(C25:C28)</f>
        <v>0</v>
      </c>
      <c r="D29" s="25"/>
      <c r="E29" s="24">
        <f aca="true" t="shared" si="2" ref="E29:K29">SUM(E25:E28)</f>
        <v>0</v>
      </c>
      <c r="F29" s="25"/>
      <c r="G29" s="24">
        <f t="shared" si="2"/>
        <v>0</v>
      </c>
      <c r="H29" s="25"/>
      <c r="I29" s="24">
        <f t="shared" si="2"/>
        <v>0</v>
      </c>
      <c r="J29" s="25"/>
      <c r="K29" s="24">
        <f t="shared" si="2"/>
        <v>0</v>
      </c>
      <c r="L29" s="20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52" t="s">
        <v>57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26.25" customHeight="1">
      <c r="A35" s="62" t="s">
        <v>64</v>
      </c>
      <c r="B35" s="57" t="s">
        <v>3</v>
      </c>
      <c r="C35" s="58" t="s">
        <v>4</v>
      </c>
      <c r="D35" s="58"/>
      <c r="E35" s="58" t="s">
        <v>5</v>
      </c>
      <c r="F35" s="57" t="s">
        <v>6</v>
      </c>
      <c r="G35" s="58" t="s">
        <v>7</v>
      </c>
      <c r="H35" s="57" t="s">
        <v>6</v>
      </c>
      <c r="I35" s="58" t="s">
        <v>8</v>
      </c>
      <c r="J35" s="57" t="s">
        <v>6</v>
      </c>
      <c r="K35" s="58" t="s">
        <v>9</v>
      </c>
      <c r="L35" s="57" t="s">
        <v>6</v>
      </c>
    </row>
    <row r="36" spans="1:12" ht="15">
      <c r="A36" s="63"/>
      <c r="B36" s="57"/>
      <c r="C36" s="59"/>
      <c r="D36" s="59"/>
      <c r="E36" s="59"/>
      <c r="F36" s="57"/>
      <c r="G36" s="59"/>
      <c r="H36" s="57"/>
      <c r="I36" s="59"/>
      <c r="J36" s="57"/>
      <c r="K36" s="59"/>
      <c r="L36" s="57"/>
    </row>
    <row r="37" spans="1:12" ht="15">
      <c r="A37" s="4">
        <v>727.5</v>
      </c>
      <c r="B37" s="26" t="s">
        <v>10</v>
      </c>
      <c r="C37" s="27"/>
      <c r="D37" s="28"/>
      <c r="E37" s="27"/>
      <c r="F37" s="27"/>
      <c r="G37" s="27"/>
      <c r="H37" s="27"/>
      <c r="I37" s="27"/>
      <c r="J37" s="27"/>
      <c r="K37" s="27"/>
      <c r="L37" s="27"/>
    </row>
    <row r="38" spans="1:12" ht="15">
      <c r="A38" s="4">
        <v>376.5</v>
      </c>
      <c r="B38" s="26" t="s">
        <v>11</v>
      </c>
      <c r="C38" s="27"/>
      <c r="D38" s="28"/>
      <c r="E38" s="27"/>
      <c r="F38" s="27"/>
      <c r="G38" s="27"/>
      <c r="H38" s="27"/>
      <c r="I38" s="27"/>
      <c r="J38" s="27"/>
      <c r="K38" s="27"/>
      <c r="L38" s="27"/>
    </row>
    <row r="39" spans="1:12" ht="15">
      <c r="A39" s="4">
        <v>541</v>
      </c>
      <c r="B39" s="26" t="s">
        <v>12</v>
      </c>
      <c r="C39" s="27"/>
      <c r="D39" s="28"/>
      <c r="E39" s="27"/>
      <c r="F39" s="27"/>
      <c r="G39" s="27"/>
      <c r="H39" s="27"/>
      <c r="I39" s="27"/>
      <c r="J39" s="27"/>
      <c r="K39" s="27"/>
      <c r="L39" s="27"/>
    </row>
    <row r="40" spans="1:12" ht="15">
      <c r="A40" s="4">
        <v>203</v>
      </c>
      <c r="B40" s="26" t="s">
        <v>29</v>
      </c>
      <c r="C40" s="27"/>
      <c r="D40" s="28"/>
      <c r="E40" s="27"/>
      <c r="F40" s="27"/>
      <c r="G40" s="27"/>
      <c r="H40" s="27"/>
      <c r="I40" s="27"/>
      <c r="J40" s="27"/>
      <c r="K40" s="27"/>
      <c r="L40" s="27"/>
    </row>
    <row r="41" spans="1:12" ht="15">
      <c r="A41" s="4">
        <v>510</v>
      </c>
      <c r="B41" s="26" t="s">
        <v>13</v>
      </c>
      <c r="C41" s="27"/>
      <c r="D41" s="28"/>
      <c r="E41" s="27"/>
      <c r="F41" s="27"/>
      <c r="G41" s="27"/>
      <c r="H41" s="27"/>
      <c r="I41" s="27"/>
      <c r="J41" s="27"/>
      <c r="K41" s="27"/>
      <c r="L41" s="27"/>
    </row>
    <row r="42" spans="1:12" ht="15">
      <c r="A42" s="4">
        <v>173.6</v>
      </c>
      <c r="B42" s="26" t="s">
        <v>31</v>
      </c>
      <c r="C42" s="27"/>
      <c r="D42" s="28"/>
      <c r="E42" s="27"/>
      <c r="F42" s="27"/>
      <c r="G42" s="27"/>
      <c r="H42" s="27"/>
      <c r="I42" s="27"/>
      <c r="J42" s="27"/>
      <c r="K42" s="27"/>
      <c r="L42" s="27"/>
    </row>
    <row r="43" spans="1:12" ht="15">
      <c r="A43" s="4"/>
      <c r="B43" s="16" t="s">
        <v>14</v>
      </c>
      <c r="C43" s="29">
        <f>SUM(C37:C42)</f>
        <v>0</v>
      </c>
      <c r="D43" s="30"/>
      <c r="E43" s="29">
        <f>SUM(E37:E42)</f>
        <v>0</v>
      </c>
      <c r="F43" s="17"/>
      <c r="G43" s="29">
        <f>SUM(G37:G42)</f>
        <v>0</v>
      </c>
      <c r="H43" s="17"/>
      <c r="I43" s="29">
        <f>SUM(I37:I42)</f>
        <v>0</v>
      </c>
      <c r="J43" s="17"/>
      <c r="K43" s="29">
        <f>SUM(K37:K42)</f>
        <v>0</v>
      </c>
      <c r="L43" s="17"/>
    </row>
    <row r="44" spans="1:12" ht="15">
      <c r="A44" s="4">
        <v>727.5</v>
      </c>
      <c r="B44" s="26" t="s">
        <v>15</v>
      </c>
      <c r="C44" s="27"/>
      <c r="D44" s="28"/>
      <c r="E44" s="27"/>
      <c r="F44" s="27"/>
      <c r="G44" s="27"/>
      <c r="H44" s="27"/>
      <c r="I44" s="27"/>
      <c r="J44" s="27"/>
      <c r="K44" s="27"/>
      <c r="L44" s="27"/>
    </row>
    <row r="45" spans="1:12" ht="15">
      <c r="A45" s="4">
        <v>376.5</v>
      </c>
      <c r="B45" s="26" t="s">
        <v>16</v>
      </c>
      <c r="C45" s="27"/>
      <c r="D45" s="28"/>
      <c r="E45" s="27"/>
      <c r="F45" s="27"/>
      <c r="G45" s="27"/>
      <c r="H45" s="27"/>
      <c r="I45" s="27"/>
      <c r="J45" s="27"/>
      <c r="K45" s="27"/>
      <c r="L45" s="27"/>
    </row>
    <row r="46" spans="1:12" ht="15">
      <c r="A46" s="4">
        <v>541</v>
      </c>
      <c r="B46" s="26" t="s">
        <v>17</v>
      </c>
      <c r="C46" s="27"/>
      <c r="D46" s="28"/>
      <c r="E46" s="27"/>
      <c r="F46" s="27"/>
      <c r="G46" s="27"/>
      <c r="H46" s="27"/>
      <c r="I46" s="27"/>
      <c r="J46" s="27"/>
      <c r="K46" s="27"/>
      <c r="L46" s="27"/>
    </row>
    <row r="47" spans="1:12" ht="15">
      <c r="A47" s="4">
        <v>203</v>
      </c>
      <c r="B47" s="26" t="s">
        <v>30</v>
      </c>
      <c r="C47" s="27"/>
      <c r="D47" s="28"/>
      <c r="E47" s="27"/>
      <c r="F47" s="27"/>
      <c r="G47" s="27"/>
      <c r="H47" s="27"/>
      <c r="I47" s="27"/>
      <c r="J47" s="27"/>
      <c r="K47" s="27"/>
      <c r="L47" s="27"/>
    </row>
    <row r="48" spans="1:12" ht="15">
      <c r="A48" s="4">
        <v>510</v>
      </c>
      <c r="B48" s="26" t="s">
        <v>18</v>
      </c>
      <c r="C48" s="27"/>
      <c r="D48" s="28"/>
      <c r="E48" s="27"/>
      <c r="F48" s="27"/>
      <c r="G48" s="27"/>
      <c r="H48" s="27"/>
      <c r="I48" s="27"/>
      <c r="J48" s="27"/>
      <c r="K48" s="27"/>
      <c r="L48" s="27"/>
    </row>
    <row r="49" spans="1:12" ht="15">
      <c r="A49" s="4">
        <v>173.6</v>
      </c>
      <c r="B49" s="26" t="s">
        <v>35</v>
      </c>
      <c r="C49" s="27"/>
      <c r="D49" s="28"/>
      <c r="E49" s="27"/>
      <c r="F49" s="27"/>
      <c r="G49" s="27"/>
      <c r="H49" s="27"/>
      <c r="I49" s="27"/>
      <c r="J49" s="27"/>
      <c r="K49" s="27"/>
      <c r="L49" s="27"/>
    </row>
    <row r="50" spans="1:12" ht="15">
      <c r="A50" s="4"/>
      <c r="B50" s="16" t="s">
        <v>19</v>
      </c>
      <c r="C50" s="29">
        <f>SUM(C44:C49)</f>
        <v>0</v>
      </c>
      <c r="D50" s="30"/>
      <c r="E50" s="29">
        <f>SUM(E44:E49)</f>
        <v>0</v>
      </c>
      <c r="F50" s="17"/>
      <c r="G50" s="29">
        <f>SUM(G44:G49)</f>
        <v>0</v>
      </c>
      <c r="H50" s="17"/>
      <c r="I50" s="29">
        <f>SUM(I44:I49)</f>
        <v>0</v>
      </c>
      <c r="J50" s="17"/>
      <c r="K50" s="29">
        <f>SUM(K44:K49)</f>
        <v>0</v>
      </c>
      <c r="L50" s="17"/>
    </row>
    <row r="51" spans="1:12" ht="15">
      <c r="A51" s="4">
        <v>727.5</v>
      </c>
      <c r="B51" s="26" t="s">
        <v>20</v>
      </c>
      <c r="C51" s="27"/>
      <c r="D51" s="28"/>
      <c r="E51" s="27"/>
      <c r="F51" s="27"/>
      <c r="G51" s="27"/>
      <c r="H51" s="27"/>
      <c r="I51" s="27"/>
      <c r="J51" s="27"/>
      <c r="K51" s="27"/>
      <c r="L51" s="27"/>
    </row>
    <row r="52" spans="1:12" ht="15">
      <c r="A52" s="4">
        <v>376.5</v>
      </c>
      <c r="B52" s="26" t="s">
        <v>21</v>
      </c>
      <c r="C52" s="27"/>
      <c r="D52" s="28"/>
      <c r="E52" s="27"/>
      <c r="F52" s="27"/>
      <c r="G52" s="27"/>
      <c r="H52" s="27"/>
      <c r="I52" s="27"/>
      <c r="J52" s="27"/>
      <c r="K52" s="27"/>
      <c r="L52" s="27"/>
    </row>
    <row r="53" spans="1:12" ht="15">
      <c r="A53" s="4">
        <v>541</v>
      </c>
      <c r="B53" s="26" t="s">
        <v>22</v>
      </c>
      <c r="C53" s="27"/>
      <c r="D53" s="28"/>
      <c r="E53" s="27"/>
      <c r="F53" s="27"/>
      <c r="G53" s="27"/>
      <c r="H53" s="27"/>
      <c r="I53" s="27"/>
      <c r="J53" s="27"/>
      <c r="K53" s="27"/>
      <c r="L53" s="27"/>
    </row>
    <row r="54" spans="1:12" ht="15">
      <c r="A54" s="4">
        <v>203</v>
      </c>
      <c r="B54" s="26" t="s">
        <v>32</v>
      </c>
      <c r="C54" s="27"/>
      <c r="D54" s="28"/>
      <c r="E54" s="27"/>
      <c r="F54" s="27"/>
      <c r="G54" s="27"/>
      <c r="H54" s="27"/>
      <c r="I54" s="27"/>
      <c r="J54" s="27"/>
      <c r="K54" s="27"/>
      <c r="L54" s="27"/>
    </row>
    <row r="55" spans="1:12" ht="15">
      <c r="A55" s="4">
        <v>510</v>
      </c>
      <c r="B55" s="26" t="s">
        <v>33</v>
      </c>
      <c r="C55" s="27"/>
      <c r="D55" s="28"/>
      <c r="E55" s="27"/>
      <c r="F55" s="27"/>
      <c r="G55" s="27"/>
      <c r="H55" s="27"/>
      <c r="I55" s="27"/>
      <c r="J55" s="27"/>
      <c r="K55" s="27"/>
      <c r="L55" s="27"/>
    </row>
    <row r="56" spans="1:12" ht="15">
      <c r="A56" s="4">
        <v>173.6</v>
      </c>
      <c r="B56" s="26" t="s">
        <v>34</v>
      </c>
      <c r="C56" s="27"/>
      <c r="D56" s="28"/>
      <c r="E56" s="27"/>
      <c r="F56" s="27"/>
      <c r="G56" s="27"/>
      <c r="H56" s="27"/>
      <c r="I56" s="27"/>
      <c r="J56" s="27"/>
      <c r="K56" s="27"/>
      <c r="L56" s="27"/>
    </row>
    <row r="57" spans="1:12" ht="15">
      <c r="A57" s="4"/>
      <c r="B57" s="16" t="s">
        <v>23</v>
      </c>
      <c r="C57" s="29">
        <f>SUM(C51:C56)</f>
        <v>0</v>
      </c>
      <c r="D57" s="30"/>
      <c r="E57" s="29">
        <f>SUM(E51:E56)</f>
        <v>0</v>
      </c>
      <c r="F57" s="17"/>
      <c r="G57" s="29">
        <f>SUM(G51:G56)</f>
        <v>0</v>
      </c>
      <c r="H57" s="17"/>
      <c r="I57" s="29">
        <f>SUM(I51:I56)</f>
        <v>0</v>
      </c>
      <c r="J57" s="17"/>
      <c r="K57" s="29">
        <f>SUM(K51:K56)</f>
        <v>0</v>
      </c>
      <c r="L57" s="17"/>
    </row>
    <row r="58" spans="1:12" ht="15">
      <c r="A58" s="4">
        <v>727.5</v>
      </c>
      <c r="B58" s="26" t="s">
        <v>24</v>
      </c>
      <c r="C58" s="27"/>
      <c r="D58" s="28"/>
      <c r="E58" s="27"/>
      <c r="F58" s="27"/>
      <c r="G58" s="27"/>
      <c r="H58" s="27"/>
      <c r="I58" s="27"/>
      <c r="J58" s="27"/>
      <c r="K58" s="27"/>
      <c r="L58" s="27"/>
    </row>
    <row r="59" spans="1:12" ht="15">
      <c r="A59" s="4">
        <v>376.5</v>
      </c>
      <c r="B59" s="26" t="s">
        <v>25</v>
      </c>
      <c r="C59" s="27"/>
      <c r="D59" s="28"/>
      <c r="E59" s="27"/>
      <c r="F59" s="27"/>
      <c r="G59" s="27"/>
      <c r="H59" s="27"/>
      <c r="I59" s="27"/>
      <c r="J59" s="27"/>
      <c r="K59" s="27"/>
      <c r="L59" s="27"/>
    </row>
    <row r="60" spans="1:12" ht="15">
      <c r="A60" s="4">
        <v>541</v>
      </c>
      <c r="B60" s="26" t="s">
        <v>26</v>
      </c>
      <c r="C60" s="27"/>
      <c r="D60" s="28"/>
      <c r="E60" s="27"/>
      <c r="F60" s="27"/>
      <c r="G60" s="27"/>
      <c r="H60" s="27"/>
      <c r="I60" s="27"/>
      <c r="J60" s="27"/>
      <c r="K60" s="27"/>
      <c r="L60" s="27"/>
    </row>
    <row r="61" spans="1:12" ht="15">
      <c r="A61" s="4">
        <v>203</v>
      </c>
      <c r="B61" s="26" t="s">
        <v>36</v>
      </c>
      <c r="C61" s="27"/>
      <c r="D61" s="28"/>
      <c r="E61" s="27"/>
      <c r="F61" s="27"/>
      <c r="G61" s="27"/>
      <c r="H61" s="27"/>
      <c r="I61" s="27"/>
      <c r="J61" s="27"/>
      <c r="K61" s="27"/>
      <c r="L61" s="27"/>
    </row>
    <row r="62" spans="1:12" ht="15">
      <c r="A62" s="4">
        <v>510</v>
      </c>
      <c r="B62" s="26" t="s">
        <v>27</v>
      </c>
      <c r="C62" s="27"/>
      <c r="D62" s="28"/>
      <c r="E62" s="27"/>
      <c r="F62" s="27"/>
      <c r="G62" s="27"/>
      <c r="H62" s="27"/>
      <c r="I62" s="27"/>
      <c r="J62" s="27"/>
      <c r="K62" s="27"/>
      <c r="L62" s="27"/>
    </row>
    <row r="63" spans="1:12" ht="15">
      <c r="A63" s="4">
        <v>173.6</v>
      </c>
      <c r="B63" s="26" t="s">
        <v>37</v>
      </c>
      <c r="C63" s="27"/>
      <c r="D63" s="28"/>
      <c r="E63" s="27"/>
      <c r="F63" s="27"/>
      <c r="G63" s="27"/>
      <c r="H63" s="27"/>
      <c r="I63" s="27"/>
      <c r="J63" s="27"/>
      <c r="K63" s="27"/>
      <c r="L63" s="27"/>
    </row>
    <row r="64" spans="1:12" ht="15">
      <c r="A64" s="11"/>
      <c r="B64" s="16" t="s">
        <v>28</v>
      </c>
      <c r="C64" s="29">
        <f>SUM(C58:C63)</f>
        <v>0</v>
      </c>
      <c r="D64" s="17"/>
      <c r="E64" s="29">
        <f>SUM(E58:E63)</f>
        <v>0</v>
      </c>
      <c r="F64" s="17"/>
      <c r="G64" s="29">
        <f>SUM(G58:G63)</f>
        <v>0</v>
      </c>
      <c r="H64" s="17"/>
      <c r="I64" s="29">
        <f>SUM(I58:I63)</f>
        <v>0</v>
      </c>
      <c r="J64" s="17"/>
      <c r="K64" s="29">
        <f>SUM(K58:K63)</f>
        <v>0</v>
      </c>
      <c r="L64" s="17"/>
    </row>
    <row r="65" spans="1:12" ht="15">
      <c r="A65" s="3"/>
      <c r="B65" s="3"/>
      <c r="C65" s="3"/>
      <c r="D65" s="3"/>
      <c r="E65" s="3"/>
      <c r="F65" s="3"/>
      <c r="G65" s="9"/>
      <c r="H65" s="3"/>
      <c r="I65" s="3"/>
      <c r="J65" s="3"/>
      <c r="K65" s="3"/>
      <c r="L65" s="3"/>
    </row>
    <row r="66" spans="1:12" ht="15">
      <c r="A66" s="3"/>
      <c r="B66" s="3"/>
      <c r="C66" s="3"/>
      <c r="D66" s="3"/>
      <c r="E66" s="3"/>
      <c r="F66" s="3"/>
      <c r="G66" s="9"/>
      <c r="H66" s="3"/>
      <c r="I66" s="3"/>
      <c r="J66" s="3"/>
      <c r="K66" s="3"/>
      <c r="L66" s="3"/>
    </row>
    <row r="67" spans="1:12" ht="15">
      <c r="A67" s="52" t="s">
        <v>65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5">
      <c r="A68" s="10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5" customHeight="1">
      <c r="A69" s="62" t="s">
        <v>71</v>
      </c>
      <c r="B69" s="57" t="s">
        <v>3</v>
      </c>
      <c r="C69" s="58" t="s">
        <v>66</v>
      </c>
      <c r="D69" s="58"/>
      <c r="E69" s="58" t="s">
        <v>67</v>
      </c>
      <c r="F69" s="57" t="s">
        <v>6</v>
      </c>
      <c r="G69" s="58" t="s">
        <v>68</v>
      </c>
      <c r="H69" s="57" t="s">
        <v>6</v>
      </c>
      <c r="I69" s="58" t="s">
        <v>69</v>
      </c>
      <c r="J69" s="57" t="s">
        <v>6</v>
      </c>
      <c r="K69" s="58" t="s">
        <v>70</v>
      </c>
      <c r="L69" s="57" t="s">
        <v>6</v>
      </c>
    </row>
    <row r="70" spans="1:12" ht="15">
      <c r="A70" s="63"/>
      <c r="B70" s="57"/>
      <c r="C70" s="59"/>
      <c r="D70" s="59"/>
      <c r="E70" s="59"/>
      <c r="F70" s="57"/>
      <c r="G70" s="59"/>
      <c r="H70" s="57"/>
      <c r="I70" s="59"/>
      <c r="J70" s="57"/>
      <c r="K70" s="59"/>
      <c r="L70" s="57"/>
    </row>
    <row r="71" spans="1:12" ht="15">
      <c r="A71" s="4">
        <v>727.5</v>
      </c>
      <c r="B71" s="26" t="s">
        <v>10</v>
      </c>
      <c r="C71" s="31">
        <f>$C$25*C37/100</f>
        <v>0</v>
      </c>
      <c r="D71" s="32"/>
      <c r="E71" s="31">
        <f aca="true" t="shared" si="3" ref="E71:K71">$C$25*E37/100</f>
        <v>0</v>
      </c>
      <c r="F71" s="27"/>
      <c r="G71" s="31">
        <f t="shared" si="3"/>
        <v>0</v>
      </c>
      <c r="H71" s="27"/>
      <c r="I71" s="31">
        <f t="shared" si="3"/>
        <v>0</v>
      </c>
      <c r="J71" s="27"/>
      <c r="K71" s="31">
        <f t="shared" si="3"/>
        <v>0</v>
      </c>
      <c r="L71" s="27"/>
    </row>
    <row r="72" spans="1:12" ht="15">
      <c r="A72" s="4">
        <v>376.5</v>
      </c>
      <c r="B72" s="26" t="s">
        <v>11</v>
      </c>
      <c r="C72" s="31">
        <f aca="true" t="shared" si="4" ref="C72:K76">$C$25*C38/100</f>
        <v>0</v>
      </c>
      <c r="D72" s="32"/>
      <c r="E72" s="31">
        <f t="shared" si="4"/>
        <v>0</v>
      </c>
      <c r="F72" s="27"/>
      <c r="G72" s="31">
        <f t="shared" si="4"/>
        <v>0</v>
      </c>
      <c r="H72" s="27"/>
      <c r="I72" s="31">
        <f t="shared" si="4"/>
        <v>0</v>
      </c>
      <c r="J72" s="27"/>
      <c r="K72" s="31">
        <f t="shared" si="4"/>
        <v>0</v>
      </c>
      <c r="L72" s="27"/>
    </row>
    <row r="73" spans="1:12" ht="15">
      <c r="A73" s="4">
        <v>541</v>
      </c>
      <c r="B73" s="26" t="s">
        <v>12</v>
      </c>
      <c r="C73" s="31">
        <f t="shared" si="4"/>
        <v>0</v>
      </c>
      <c r="D73" s="32"/>
      <c r="E73" s="31">
        <f t="shared" si="4"/>
        <v>0</v>
      </c>
      <c r="F73" s="27"/>
      <c r="G73" s="31">
        <f t="shared" si="4"/>
        <v>0</v>
      </c>
      <c r="H73" s="27"/>
      <c r="I73" s="31">
        <f t="shared" si="4"/>
        <v>0</v>
      </c>
      <c r="J73" s="27"/>
      <c r="K73" s="31">
        <f t="shared" si="4"/>
        <v>0</v>
      </c>
      <c r="L73" s="27"/>
    </row>
    <row r="74" spans="1:12" ht="15">
      <c r="A74" s="4">
        <v>203</v>
      </c>
      <c r="B74" s="26" t="s">
        <v>29</v>
      </c>
      <c r="C74" s="31">
        <f t="shared" si="4"/>
        <v>0</v>
      </c>
      <c r="D74" s="32"/>
      <c r="E74" s="31">
        <f t="shared" si="4"/>
        <v>0</v>
      </c>
      <c r="F74" s="27"/>
      <c r="G74" s="31">
        <f t="shared" si="4"/>
        <v>0</v>
      </c>
      <c r="H74" s="27"/>
      <c r="I74" s="31">
        <f t="shared" si="4"/>
        <v>0</v>
      </c>
      <c r="J74" s="27"/>
      <c r="K74" s="31">
        <f t="shared" si="4"/>
        <v>0</v>
      </c>
      <c r="L74" s="27"/>
    </row>
    <row r="75" spans="1:12" ht="15">
      <c r="A75" s="4">
        <v>510</v>
      </c>
      <c r="B75" s="26" t="s">
        <v>13</v>
      </c>
      <c r="C75" s="31">
        <f t="shared" si="4"/>
        <v>0</v>
      </c>
      <c r="D75" s="32"/>
      <c r="E75" s="31">
        <f t="shared" si="4"/>
        <v>0</v>
      </c>
      <c r="F75" s="27"/>
      <c r="G75" s="31">
        <f t="shared" si="4"/>
        <v>0</v>
      </c>
      <c r="H75" s="27"/>
      <c r="I75" s="31">
        <f t="shared" si="4"/>
        <v>0</v>
      </c>
      <c r="J75" s="27"/>
      <c r="K75" s="31">
        <f t="shared" si="4"/>
        <v>0</v>
      </c>
      <c r="L75" s="27"/>
    </row>
    <row r="76" spans="1:12" ht="15">
      <c r="A76" s="4">
        <v>173.6</v>
      </c>
      <c r="B76" s="26" t="s">
        <v>31</v>
      </c>
      <c r="C76" s="31">
        <f t="shared" si="4"/>
        <v>0</v>
      </c>
      <c r="D76" s="32"/>
      <c r="E76" s="31">
        <f t="shared" si="4"/>
        <v>0</v>
      </c>
      <c r="F76" s="27"/>
      <c r="G76" s="31">
        <f t="shared" si="4"/>
        <v>0</v>
      </c>
      <c r="H76" s="27"/>
      <c r="I76" s="31">
        <f t="shared" si="4"/>
        <v>0</v>
      </c>
      <c r="J76" s="27"/>
      <c r="K76" s="31">
        <f t="shared" si="4"/>
        <v>0</v>
      </c>
      <c r="L76" s="27"/>
    </row>
    <row r="77" spans="1:12" ht="15">
      <c r="A77" s="4"/>
      <c r="B77" s="16" t="s">
        <v>14</v>
      </c>
      <c r="C77" s="33">
        <f>SUM(C71:C76)</f>
        <v>0</v>
      </c>
      <c r="D77" s="34"/>
      <c r="E77" s="33">
        <f aca="true" t="shared" si="5" ref="E77:K77">SUM(E71:E76)</f>
        <v>0</v>
      </c>
      <c r="F77" s="17"/>
      <c r="G77" s="33">
        <f t="shared" si="5"/>
        <v>0</v>
      </c>
      <c r="H77" s="17"/>
      <c r="I77" s="33">
        <f t="shared" si="5"/>
        <v>0</v>
      </c>
      <c r="J77" s="17"/>
      <c r="K77" s="33">
        <f t="shared" si="5"/>
        <v>0</v>
      </c>
      <c r="L77" s="17"/>
    </row>
    <row r="78" spans="1:12" ht="15">
      <c r="A78" s="4">
        <v>727.5</v>
      </c>
      <c r="B78" s="26" t="s">
        <v>15</v>
      </c>
      <c r="C78" s="31">
        <f aca="true" t="shared" si="6" ref="C78:C83">$C$26*C44/100</f>
        <v>0</v>
      </c>
      <c r="D78" s="32"/>
      <c r="E78" s="31">
        <f aca="true" t="shared" si="7" ref="E78:K78">$C$26*E44/100</f>
        <v>0</v>
      </c>
      <c r="F78" s="27"/>
      <c r="G78" s="31">
        <f t="shared" si="7"/>
        <v>0</v>
      </c>
      <c r="H78" s="27"/>
      <c r="I78" s="31">
        <f t="shared" si="7"/>
        <v>0</v>
      </c>
      <c r="J78" s="27"/>
      <c r="K78" s="31">
        <f t="shared" si="7"/>
        <v>0</v>
      </c>
      <c r="L78" s="27"/>
    </row>
    <row r="79" spans="1:12" ht="15">
      <c r="A79" s="4">
        <v>376.5</v>
      </c>
      <c r="B79" s="26" t="s">
        <v>16</v>
      </c>
      <c r="C79" s="31">
        <f t="shared" si="6"/>
        <v>0</v>
      </c>
      <c r="D79" s="32"/>
      <c r="E79" s="31">
        <f>$C$26*E45/100</f>
        <v>0</v>
      </c>
      <c r="F79" s="27"/>
      <c r="G79" s="31">
        <f>$C$26*G45/100</f>
        <v>0</v>
      </c>
      <c r="H79" s="27"/>
      <c r="I79" s="31">
        <f>$C$26*I45/100</f>
        <v>0</v>
      </c>
      <c r="J79" s="27"/>
      <c r="K79" s="31">
        <f>$C$26*K45/100</f>
        <v>0</v>
      </c>
      <c r="L79" s="27"/>
    </row>
    <row r="80" spans="1:12" ht="15">
      <c r="A80" s="4">
        <v>541</v>
      </c>
      <c r="B80" s="26" t="s">
        <v>17</v>
      </c>
      <c r="C80" s="31">
        <f t="shared" si="6"/>
        <v>0</v>
      </c>
      <c r="D80" s="32"/>
      <c r="E80" s="31">
        <f>$C$26*E46/100</f>
        <v>0</v>
      </c>
      <c r="F80" s="27"/>
      <c r="G80" s="31">
        <f>$C$26*G46/100</f>
        <v>0</v>
      </c>
      <c r="H80" s="27"/>
      <c r="I80" s="31">
        <f>$C$26*I46/100</f>
        <v>0</v>
      </c>
      <c r="J80" s="27"/>
      <c r="K80" s="31">
        <f>$C$26*K46/100</f>
        <v>0</v>
      </c>
      <c r="L80" s="27"/>
    </row>
    <row r="81" spans="1:12" ht="15">
      <c r="A81" s="4">
        <v>203</v>
      </c>
      <c r="B81" s="26" t="s">
        <v>30</v>
      </c>
      <c r="C81" s="31">
        <f t="shared" si="6"/>
        <v>0</v>
      </c>
      <c r="D81" s="32"/>
      <c r="E81" s="31">
        <f>$C$26*E47/100</f>
        <v>0</v>
      </c>
      <c r="F81" s="27"/>
      <c r="G81" s="31">
        <f>$C$26*G47/100</f>
        <v>0</v>
      </c>
      <c r="H81" s="27"/>
      <c r="I81" s="31">
        <f>$C$26*I47/100</f>
        <v>0</v>
      </c>
      <c r="J81" s="27"/>
      <c r="K81" s="31">
        <f>$C$26*K47/100</f>
        <v>0</v>
      </c>
      <c r="L81" s="27"/>
    </row>
    <row r="82" spans="1:12" ht="15">
      <c r="A82" s="4">
        <v>510</v>
      </c>
      <c r="B82" s="26" t="s">
        <v>18</v>
      </c>
      <c r="C82" s="31">
        <f t="shared" si="6"/>
        <v>0</v>
      </c>
      <c r="D82" s="32"/>
      <c r="E82" s="31">
        <f>$C$26*E48/100</f>
        <v>0</v>
      </c>
      <c r="F82" s="27"/>
      <c r="G82" s="31">
        <f>$C$26*G48/100</f>
        <v>0</v>
      </c>
      <c r="H82" s="27"/>
      <c r="I82" s="31">
        <f>$C$26*I48/100</f>
        <v>0</v>
      </c>
      <c r="J82" s="27"/>
      <c r="K82" s="31">
        <f>$C$26*K48/100</f>
        <v>0</v>
      </c>
      <c r="L82" s="27"/>
    </row>
    <row r="83" spans="1:12" ht="15">
      <c r="A83" s="4">
        <v>173.6</v>
      </c>
      <c r="B83" s="26" t="s">
        <v>35</v>
      </c>
      <c r="C83" s="31">
        <f t="shared" si="6"/>
        <v>0</v>
      </c>
      <c r="D83" s="32"/>
      <c r="E83" s="31">
        <f>$C$26*E49/100</f>
        <v>0</v>
      </c>
      <c r="F83" s="27"/>
      <c r="G83" s="31">
        <f>$C$26*G49/100</f>
        <v>0</v>
      </c>
      <c r="H83" s="27"/>
      <c r="I83" s="31">
        <f>$C$26*I49/100</f>
        <v>0</v>
      </c>
      <c r="J83" s="27"/>
      <c r="K83" s="31">
        <f>$C$26*K49/100</f>
        <v>0</v>
      </c>
      <c r="L83" s="27"/>
    </row>
    <row r="84" spans="1:12" ht="15">
      <c r="A84" s="4"/>
      <c r="B84" s="16" t="s">
        <v>19</v>
      </c>
      <c r="C84" s="33">
        <f>SUM(C78:C83)</f>
        <v>0</v>
      </c>
      <c r="D84" s="34"/>
      <c r="E84" s="33">
        <f aca="true" t="shared" si="8" ref="E84:K84">SUM(E78:E83)</f>
        <v>0</v>
      </c>
      <c r="F84" s="17"/>
      <c r="G84" s="33">
        <f t="shared" si="8"/>
        <v>0</v>
      </c>
      <c r="H84" s="17"/>
      <c r="I84" s="33">
        <f t="shared" si="8"/>
        <v>0</v>
      </c>
      <c r="J84" s="17"/>
      <c r="K84" s="33">
        <f t="shared" si="8"/>
        <v>0</v>
      </c>
      <c r="L84" s="17"/>
    </row>
    <row r="85" spans="1:12" ht="15">
      <c r="A85" s="4">
        <v>727.5</v>
      </c>
      <c r="B85" s="26" t="s">
        <v>20</v>
      </c>
      <c r="C85" s="31">
        <f>$C$27*C51/100</f>
        <v>0</v>
      </c>
      <c r="D85" s="32"/>
      <c r="E85" s="31">
        <f aca="true" t="shared" si="9" ref="E85:K85">$C$27*E51/100</f>
        <v>0</v>
      </c>
      <c r="F85" s="27"/>
      <c r="G85" s="31">
        <f t="shared" si="9"/>
        <v>0</v>
      </c>
      <c r="H85" s="27"/>
      <c r="I85" s="31">
        <f t="shared" si="9"/>
        <v>0</v>
      </c>
      <c r="J85" s="27"/>
      <c r="K85" s="31">
        <f t="shared" si="9"/>
        <v>0</v>
      </c>
      <c r="L85" s="27"/>
    </row>
    <row r="86" spans="1:12" ht="15">
      <c r="A86" s="4">
        <v>376.5</v>
      </c>
      <c r="B86" s="26" t="s">
        <v>21</v>
      </c>
      <c r="C86" s="31">
        <f aca="true" t="shared" si="10" ref="C86:K90">$C$27*C52/100</f>
        <v>0</v>
      </c>
      <c r="D86" s="32"/>
      <c r="E86" s="31">
        <f t="shared" si="10"/>
        <v>0</v>
      </c>
      <c r="F86" s="27"/>
      <c r="G86" s="31">
        <f t="shared" si="10"/>
        <v>0</v>
      </c>
      <c r="H86" s="27"/>
      <c r="I86" s="31">
        <f t="shared" si="10"/>
        <v>0</v>
      </c>
      <c r="J86" s="27"/>
      <c r="K86" s="31">
        <f t="shared" si="10"/>
        <v>0</v>
      </c>
      <c r="L86" s="27"/>
    </row>
    <row r="87" spans="1:12" ht="15">
      <c r="A87" s="4">
        <v>541</v>
      </c>
      <c r="B87" s="26" t="s">
        <v>22</v>
      </c>
      <c r="C87" s="31">
        <f t="shared" si="10"/>
        <v>0</v>
      </c>
      <c r="D87" s="32"/>
      <c r="E87" s="31">
        <f t="shared" si="10"/>
        <v>0</v>
      </c>
      <c r="F87" s="27"/>
      <c r="G87" s="31">
        <f t="shared" si="10"/>
        <v>0</v>
      </c>
      <c r="H87" s="27"/>
      <c r="I87" s="31">
        <f t="shared" si="10"/>
        <v>0</v>
      </c>
      <c r="J87" s="27"/>
      <c r="K87" s="31">
        <f t="shared" si="10"/>
        <v>0</v>
      </c>
      <c r="L87" s="27"/>
    </row>
    <row r="88" spans="1:12" ht="15">
      <c r="A88" s="4">
        <v>203</v>
      </c>
      <c r="B88" s="26" t="s">
        <v>32</v>
      </c>
      <c r="C88" s="31">
        <f t="shared" si="10"/>
        <v>0</v>
      </c>
      <c r="D88" s="32"/>
      <c r="E88" s="31">
        <f t="shared" si="10"/>
        <v>0</v>
      </c>
      <c r="F88" s="27"/>
      <c r="G88" s="31">
        <f t="shared" si="10"/>
        <v>0</v>
      </c>
      <c r="H88" s="27"/>
      <c r="I88" s="31">
        <f t="shared" si="10"/>
        <v>0</v>
      </c>
      <c r="J88" s="27"/>
      <c r="K88" s="31">
        <f t="shared" si="10"/>
        <v>0</v>
      </c>
      <c r="L88" s="27"/>
    </row>
    <row r="89" spans="1:12" ht="15">
      <c r="A89" s="4">
        <v>510</v>
      </c>
      <c r="B89" s="26" t="s">
        <v>33</v>
      </c>
      <c r="C89" s="31">
        <f t="shared" si="10"/>
        <v>0</v>
      </c>
      <c r="D89" s="32"/>
      <c r="E89" s="31">
        <f t="shared" si="10"/>
        <v>0</v>
      </c>
      <c r="F89" s="27"/>
      <c r="G89" s="31">
        <f t="shared" si="10"/>
        <v>0</v>
      </c>
      <c r="H89" s="27"/>
      <c r="I89" s="31">
        <f t="shared" si="10"/>
        <v>0</v>
      </c>
      <c r="J89" s="27"/>
      <c r="K89" s="31">
        <f t="shared" si="10"/>
        <v>0</v>
      </c>
      <c r="L89" s="27"/>
    </row>
    <row r="90" spans="1:12" ht="15">
      <c r="A90" s="4">
        <v>173.6</v>
      </c>
      <c r="B90" s="26" t="s">
        <v>34</v>
      </c>
      <c r="C90" s="31">
        <f t="shared" si="10"/>
        <v>0</v>
      </c>
      <c r="D90" s="32"/>
      <c r="E90" s="31">
        <f t="shared" si="10"/>
        <v>0</v>
      </c>
      <c r="F90" s="27"/>
      <c r="G90" s="31">
        <f t="shared" si="10"/>
        <v>0</v>
      </c>
      <c r="H90" s="27"/>
      <c r="I90" s="31">
        <f t="shared" si="10"/>
        <v>0</v>
      </c>
      <c r="J90" s="27"/>
      <c r="K90" s="31">
        <f t="shared" si="10"/>
        <v>0</v>
      </c>
      <c r="L90" s="27"/>
    </row>
    <row r="91" spans="1:12" ht="15">
      <c r="A91" s="4"/>
      <c r="B91" s="16" t="s">
        <v>23</v>
      </c>
      <c r="C91" s="33">
        <f>SUM(C85:C90)</f>
        <v>0</v>
      </c>
      <c r="D91" s="34"/>
      <c r="E91" s="33">
        <f aca="true" t="shared" si="11" ref="E91:K91">SUM(E85:E90)</f>
        <v>0</v>
      </c>
      <c r="F91" s="17"/>
      <c r="G91" s="33">
        <f t="shared" si="11"/>
        <v>0</v>
      </c>
      <c r="H91" s="17"/>
      <c r="I91" s="33">
        <f t="shared" si="11"/>
        <v>0</v>
      </c>
      <c r="J91" s="17"/>
      <c r="K91" s="33">
        <f t="shared" si="11"/>
        <v>0</v>
      </c>
      <c r="L91" s="17"/>
    </row>
    <row r="92" spans="1:12" ht="15">
      <c r="A92" s="4">
        <v>727.5</v>
      </c>
      <c r="B92" s="26" t="s">
        <v>24</v>
      </c>
      <c r="C92" s="31">
        <f>$C$28*C58/100</f>
        <v>0</v>
      </c>
      <c r="D92" s="32"/>
      <c r="E92" s="31">
        <f aca="true" t="shared" si="12" ref="E92:K92">$C$28*E58/100</f>
        <v>0</v>
      </c>
      <c r="F92" s="27"/>
      <c r="G92" s="31">
        <f t="shared" si="12"/>
        <v>0</v>
      </c>
      <c r="H92" s="27"/>
      <c r="I92" s="31">
        <f t="shared" si="12"/>
        <v>0</v>
      </c>
      <c r="J92" s="27"/>
      <c r="K92" s="31">
        <f t="shared" si="12"/>
        <v>0</v>
      </c>
      <c r="L92" s="27"/>
    </row>
    <row r="93" spans="1:12" ht="15">
      <c r="A93" s="4">
        <v>376.5</v>
      </c>
      <c r="B93" s="26" t="s">
        <v>25</v>
      </c>
      <c r="C93" s="31">
        <f aca="true" t="shared" si="13" ref="C93:K97">$C$28*C59/100</f>
        <v>0</v>
      </c>
      <c r="D93" s="32"/>
      <c r="E93" s="31">
        <f t="shared" si="13"/>
        <v>0</v>
      </c>
      <c r="F93" s="27"/>
      <c r="G93" s="31">
        <f t="shared" si="13"/>
        <v>0</v>
      </c>
      <c r="H93" s="27"/>
      <c r="I93" s="31">
        <f t="shared" si="13"/>
        <v>0</v>
      </c>
      <c r="J93" s="27"/>
      <c r="K93" s="31">
        <f t="shared" si="13"/>
        <v>0</v>
      </c>
      <c r="L93" s="27"/>
    </row>
    <row r="94" spans="1:12" ht="15">
      <c r="A94" s="4">
        <v>541</v>
      </c>
      <c r="B94" s="26" t="s">
        <v>26</v>
      </c>
      <c r="C94" s="31">
        <f t="shared" si="13"/>
        <v>0</v>
      </c>
      <c r="D94" s="32"/>
      <c r="E94" s="31">
        <f t="shared" si="13"/>
        <v>0</v>
      </c>
      <c r="F94" s="27"/>
      <c r="G94" s="31">
        <f t="shared" si="13"/>
        <v>0</v>
      </c>
      <c r="H94" s="27"/>
      <c r="I94" s="31">
        <f t="shared" si="13"/>
        <v>0</v>
      </c>
      <c r="J94" s="27"/>
      <c r="K94" s="31">
        <f t="shared" si="13"/>
        <v>0</v>
      </c>
      <c r="L94" s="27"/>
    </row>
    <row r="95" spans="1:12" ht="15">
      <c r="A95" s="4">
        <v>203</v>
      </c>
      <c r="B95" s="26" t="s">
        <v>36</v>
      </c>
      <c r="C95" s="31">
        <f t="shared" si="13"/>
        <v>0</v>
      </c>
      <c r="D95" s="32"/>
      <c r="E95" s="31">
        <f t="shared" si="13"/>
        <v>0</v>
      </c>
      <c r="F95" s="27"/>
      <c r="G95" s="31">
        <f t="shared" si="13"/>
        <v>0</v>
      </c>
      <c r="H95" s="27"/>
      <c r="I95" s="31">
        <f t="shared" si="13"/>
        <v>0</v>
      </c>
      <c r="J95" s="27"/>
      <c r="K95" s="31">
        <f t="shared" si="13"/>
        <v>0</v>
      </c>
      <c r="L95" s="27"/>
    </row>
    <row r="96" spans="1:12" ht="15">
      <c r="A96" s="4">
        <v>510</v>
      </c>
      <c r="B96" s="26" t="s">
        <v>27</v>
      </c>
      <c r="C96" s="31">
        <f t="shared" si="13"/>
        <v>0</v>
      </c>
      <c r="D96" s="32"/>
      <c r="E96" s="31">
        <f t="shared" si="13"/>
        <v>0</v>
      </c>
      <c r="F96" s="27"/>
      <c r="G96" s="31">
        <f t="shared" si="13"/>
        <v>0</v>
      </c>
      <c r="H96" s="27"/>
      <c r="I96" s="31">
        <f t="shared" si="13"/>
        <v>0</v>
      </c>
      <c r="J96" s="27"/>
      <c r="K96" s="31">
        <f t="shared" si="13"/>
        <v>0</v>
      </c>
      <c r="L96" s="27"/>
    </row>
    <row r="97" spans="1:12" ht="15">
      <c r="A97" s="4">
        <v>173.6</v>
      </c>
      <c r="B97" s="26" t="s">
        <v>37</v>
      </c>
      <c r="C97" s="31">
        <f t="shared" si="13"/>
        <v>0</v>
      </c>
      <c r="D97" s="32"/>
      <c r="E97" s="31">
        <f t="shared" si="13"/>
        <v>0</v>
      </c>
      <c r="F97" s="27"/>
      <c r="G97" s="31">
        <f t="shared" si="13"/>
        <v>0</v>
      </c>
      <c r="H97" s="27"/>
      <c r="I97" s="31">
        <f t="shared" si="13"/>
        <v>0</v>
      </c>
      <c r="J97" s="27"/>
      <c r="K97" s="31">
        <f t="shared" si="13"/>
        <v>0</v>
      </c>
      <c r="L97" s="27"/>
    </row>
    <row r="98" spans="1:12" ht="15">
      <c r="A98" s="11"/>
      <c r="B98" s="16" t="s">
        <v>28</v>
      </c>
      <c r="C98" s="33">
        <f>SUM(C92:C97)</f>
        <v>0</v>
      </c>
      <c r="D98" s="34"/>
      <c r="E98" s="33">
        <f aca="true" t="shared" si="14" ref="E98:K98">SUM(E92:E97)</f>
        <v>0</v>
      </c>
      <c r="F98" s="17"/>
      <c r="G98" s="33">
        <f t="shared" si="14"/>
        <v>0</v>
      </c>
      <c r="H98" s="17"/>
      <c r="I98" s="33">
        <f t="shared" si="14"/>
        <v>0</v>
      </c>
      <c r="J98" s="17"/>
      <c r="K98" s="33">
        <f t="shared" si="14"/>
        <v>0</v>
      </c>
      <c r="L98" s="17"/>
    </row>
    <row r="99" spans="1:12" ht="15">
      <c r="A99" s="3"/>
      <c r="B99" s="16" t="s">
        <v>2</v>
      </c>
      <c r="C99" s="35">
        <f>C77+C84+C91+C98</f>
        <v>0</v>
      </c>
      <c r="D99" s="36"/>
      <c r="E99" s="35">
        <f aca="true" t="shared" si="15" ref="E99:K99">E77+E84+E91+E98</f>
        <v>0</v>
      </c>
      <c r="F99" s="36"/>
      <c r="G99" s="35">
        <f t="shared" si="15"/>
        <v>0</v>
      </c>
      <c r="H99" s="36"/>
      <c r="I99" s="35">
        <f t="shared" si="15"/>
        <v>0</v>
      </c>
      <c r="J99" s="36"/>
      <c r="K99" s="35">
        <f t="shared" si="15"/>
        <v>0</v>
      </c>
      <c r="L99" s="37"/>
    </row>
    <row r="100" spans="1:12" ht="15">
      <c r="A100" s="3"/>
      <c r="B100" s="3"/>
      <c r="C100" s="3"/>
      <c r="D100" s="3"/>
      <c r="E100" s="3"/>
      <c r="F100" s="3"/>
      <c r="G100" s="9"/>
      <c r="H100" s="3"/>
      <c r="I100" s="3"/>
      <c r="J100" s="3"/>
      <c r="K100" s="3"/>
      <c r="L100" s="3"/>
    </row>
    <row r="101" spans="1:12" ht="15">
      <c r="A101" s="3"/>
      <c r="B101" s="3"/>
      <c r="C101" s="38"/>
      <c r="D101" s="3"/>
      <c r="E101" s="3"/>
      <c r="F101" s="3"/>
      <c r="G101" s="9"/>
      <c r="H101" s="3"/>
      <c r="I101" s="3"/>
      <c r="J101" s="3"/>
      <c r="K101" s="3"/>
      <c r="L101" s="3"/>
    </row>
    <row r="102" spans="1:12" ht="15">
      <c r="A102" s="3"/>
      <c r="B102" s="3"/>
      <c r="C102" s="3"/>
      <c r="D102" s="3"/>
      <c r="E102" s="3"/>
      <c r="F102" s="3"/>
      <c r="G102" s="9"/>
      <c r="H102" s="3"/>
      <c r="I102" s="3"/>
      <c r="J102" s="3"/>
      <c r="K102" s="3"/>
      <c r="L102" s="3"/>
    </row>
    <row r="103" spans="1:12" ht="15">
      <c r="A103" s="52" t="s">
        <v>58</v>
      </c>
      <c r="B103" s="3"/>
      <c r="C103" s="3"/>
      <c r="D103" s="3"/>
      <c r="E103" s="3"/>
      <c r="F103" s="3"/>
      <c r="G103" s="9"/>
      <c r="H103" s="3"/>
      <c r="I103" s="3"/>
      <c r="J103" s="3"/>
      <c r="K103" s="3"/>
      <c r="L103" s="3"/>
    </row>
    <row r="104" spans="1:12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26.25" customHeight="1">
      <c r="A105" s="3"/>
      <c r="B105" s="57" t="s">
        <v>3</v>
      </c>
      <c r="C105" s="57" t="s">
        <v>59</v>
      </c>
      <c r="D105" s="57" t="s">
        <v>6</v>
      </c>
      <c r="E105" s="57" t="s">
        <v>60</v>
      </c>
      <c r="F105" s="57" t="s">
        <v>6</v>
      </c>
      <c r="G105" s="57" t="s">
        <v>61</v>
      </c>
      <c r="H105" s="57" t="s">
        <v>6</v>
      </c>
      <c r="I105" s="57" t="s">
        <v>62</v>
      </c>
      <c r="J105" s="57" t="s">
        <v>6</v>
      </c>
      <c r="K105" s="57" t="s">
        <v>63</v>
      </c>
      <c r="L105" s="57" t="s">
        <v>6</v>
      </c>
    </row>
    <row r="106" spans="1:12" ht="15">
      <c r="A106" s="3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</row>
    <row r="107" spans="1:12" ht="15">
      <c r="A107" s="3"/>
      <c r="B107" s="26" t="s">
        <v>10</v>
      </c>
      <c r="C107" s="39">
        <f aca="true" t="shared" si="16" ref="C107:C112">+C$25*C37*$A37/100000</f>
        <v>0</v>
      </c>
      <c r="D107" s="28"/>
      <c r="E107" s="31">
        <f aca="true" t="shared" si="17" ref="E107:E112">+E$25*E37*$A37/100000</f>
        <v>0</v>
      </c>
      <c r="F107" s="54"/>
      <c r="G107" s="31">
        <f aca="true" t="shared" si="18" ref="G107:G112">+G$25*G37*$A37/100000</f>
        <v>0</v>
      </c>
      <c r="H107" s="54"/>
      <c r="I107" s="31">
        <f aca="true" t="shared" si="19" ref="I107:I112">+I$25*I37*$A37/100000</f>
        <v>0</v>
      </c>
      <c r="J107" s="54"/>
      <c r="K107" s="31">
        <f aca="true" t="shared" si="20" ref="K107:K112">+K$25*K37*$A37/100000</f>
        <v>0</v>
      </c>
      <c r="L107" s="53"/>
    </row>
    <row r="108" spans="1:12" ht="15">
      <c r="A108" s="3"/>
      <c r="B108" s="26" t="s">
        <v>11</v>
      </c>
      <c r="C108" s="39">
        <f t="shared" si="16"/>
        <v>0</v>
      </c>
      <c r="D108" s="28"/>
      <c r="E108" s="31">
        <f t="shared" si="17"/>
        <v>0</v>
      </c>
      <c r="F108" s="54"/>
      <c r="G108" s="31">
        <f t="shared" si="18"/>
        <v>0</v>
      </c>
      <c r="H108" s="54"/>
      <c r="I108" s="31">
        <f t="shared" si="19"/>
        <v>0</v>
      </c>
      <c r="J108" s="54"/>
      <c r="K108" s="31">
        <f t="shared" si="20"/>
        <v>0</v>
      </c>
      <c r="L108" s="53"/>
    </row>
    <row r="109" spans="1:12" ht="15">
      <c r="A109" s="3"/>
      <c r="B109" s="26" t="s">
        <v>12</v>
      </c>
      <c r="C109" s="39">
        <f t="shared" si="16"/>
        <v>0</v>
      </c>
      <c r="D109" s="28"/>
      <c r="E109" s="31">
        <f t="shared" si="17"/>
        <v>0</v>
      </c>
      <c r="F109" s="54"/>
      <c r="G109" s="31">
        <f t="shared" si="18"/>
        <v>0</v>
      </c>
      <c r="H109" s="54"/>
      <c r="I109" s="31">
        <f t="shared" si="19"/>
        <v>0</v>
      </c>
      <c r="J109" s="54"/>
      <c r="K109" s="31">
        <f t="shared" si="20"/>
        <v>0</v>
      </c>
      <c r="L109" s="53"/>
    </row>
    <row r="110" spans="1:12" ht="15">
      <c r="A110" s="3"/>
      <c r="B110" s="26" t="s">
        <v>29</v>
      </c>
      <c r="C110" s="39">
        <f t="shared" si="16"/>
        <v>0</v>
      </c>
      <c r="D110" s="28"/>
      <c r="E110" s="31">
        <f t="shared" si="17"/>
        <v>0</v>
      </c>
      <c r="F110" s="54"/>
      <c r="G110" s="31">
        <f t="shared" si="18"/>
        <v>0</v>
      </c>
      <c r="H110" s="54"/>
      <c r="I110" s="31">
        <f t="shared" si="19"/>
        <v>0</v>
      </c>
      <c r="J110" s="54"/>
      <c r="K110" s="31">
        <f t="shared" si="20"/>
        <v>0</v>
      </c>
      <c r="L110" s="53"/>
    </row>
    <row r="111" spans="1:12" ht="15">
      <c r="A111" s="3"/>
      <c r="B111" s="26" t="s">
        <v>13</v>
      </c>
      <c r="C111" s="39">
        <f t="shared" si="16"/>
        <v>0</v>
      </c>
      <c r="D111" s="28"/>
      <c r="E111" s="31">
        <f t="shared" si="17"/>
        <v>0</v>
      </c>
      <c r="F111" s="54"/>
      <c r="G111" s="31">
        <f t="shared" si="18"/>
        <v>0</v>
      </c>
      <c r="H111" s="54"/>
      <c r="I111" s="31">
        <f t="shared" si="19"/>
        <v>0</v>
      </c>
      <c r="J111" s="54"/>
      <c r="K111" s="31">
        <f t="shared" si="20"/>
        <v>0</v>
      </c>
      <c r="L111" s="53"/>
    </row>
    <row r="112" spans="1:12" ht="15">
      <c r="A112" s="3"/>
      <c r="B112" s="26" t="s">
        <v>31</v>
      </c>
      <c r="C112" s="39">
        <f t="shared" si="16"/>
        <v>0</v>
      </c>
      <c r="D112" s="28"/>
      <c r="E112" s="31">
        <f t="shared" si="17"/>
        <v>0</v>
      </c>
      <c r="F112" s="54"/>
      <c r="G112" s="31">
        <f t="shared" si="18"/>
        <v>0</v>
      </c>
      <c r="H112" s="54"/>
      <c r="I112" s="31">
        <f t="shared" si="19"/>
        <v>0</v>
      </c>
      <c r="J112" s="54"/>
      <c r="K112" s="31">
        <f t="shared" si="20"/>
        <v>0</v>
      </c>
      <c r="L112" s="53"/>
    </row>
    <row r="113" spans="1:12" ht="15">
      <c r="A113" s="3"/>
      <c r="B113" s="16" t="s">
        <v>14</v>
      </c>
      <c r="C113" s="40">
        <f>SUM(C107:C112)</f>
        <v>0</v>
      </c>
      <c r="D113" s="30"/>
      <c r="E113" s="33">
        <f>SUM(E107:E112)</f>
        <v>0</v>
      </c>
      <c r="F113" s="41"/>
      <c r="G113" s="33">
        <f>SUM(G107:G112)</f>
        <v>0</v>
      </c>
      <c r="H113" s="41"/>
      <c r="I113" s="33">
        <f>SUM(I107:I112)</f>
        <v>0</v>
      </c>
      <c r="J113" s="41"/>
      <c r="K113" s="33">
        <f>SUM(K107:K112)</f>
        <v>0</v>
      </c>
      <c r="L113" s="30"/>
    </row>
    <row r="114" spans="1:12" ht="15">
      <c r="A114" s="3"/>
      <c r="B114" s="26" t="s">
        <v>15</v>
      </c>
      <c r="C114" s="39">
        <f aca="true" t="shared" si="21" ref="C114:C119">+C$26*C44*$A44/100000</f>
        <v>0</v>
      </c>
      <c r="D114" s="28"/>
      <c r="E114" s="31">
        <f aca="true" t="shared" si="22" ref="E114:E119">+E$26*E44*$A44/100000</f>
        <v>0</v>
      </c>
      <c r="F114" s="54"/>
      <c r="G114" s="31">
        <f aca="true" t="shared" si="23" ref="G114:G119">+G$26*G44*$A44/100000</f>
        <v>0</v>
      </c>
      <c r="H114" s="54"/>
      <c r="I114" s="31">
        <f aca="true" t="shared" si="24" ref="I114:I119">+I$26*I44*$A44/100000</f>
        <v>0</v>
      </c>
      <c r="J114" s="54"/>
      <c r="K114" s="31">
        <f aca="true" t="shared" si="25" ref="K114:K119">+K$26*K44*$A44/100000</f>
        <v>0</v>
      </c>
      <c r="L114" s="53"/>
    </row>
    <row r="115" spans="1:12" ht="15">
      <c r="A115" s="3"/>
      <c r="B115" s="26" t="s">
        <v>16</v>
      </c>
      <c r="C115" s="39">
        <f t="shared" si="21"/>
        <v>0</v>
      </c>
      <c r="D115" s="28"/>
      <c r="E115" s="31">
        <f t="shared" si="22"/>
        <v>0</v>
      </c>
      <c r="F115" s="54"/>
      <c r="G115" s="31">
        <f t="shared" si="23"/>
        <v>0</v>
      </c>
      <c r="H115" s="54"/>
      <c r="I115" s="31">
        <f t="shared" si="24"/>
        <v>0</v>
      </c>
      <c r="J115" s="54"/>
      <c r="K115" s="31">
        <f t="shared" si="25"/>
        <v>0</v>
      </c>
      <c r="L115" s="53"/>
    </row>
    <row r="116" spans="1:12" ht="15">
      <c r="A116" s="3"/>
      <c r="B116" s="26" t="s">
        <v>17</v>
      </c>
      <c r="C116" s="39">
        <f t="shared" si="21"/>
        <v>0</v>
      </c>
      <c r="D116" s="28"/>
      <c r="E116" s="31">
        <f t="shared" si="22"/>
        <v>0</v>
      </c>
      <c r="F116" s="54"/>
      <c r="G116" s="31">
        <f t="shared" si="23"/>
        <v>0</v>
      </c>
      <c r="H116" s="54"/>
      <c r="I116" s="31">
        <f t="shared" si="24"/>
        <v>0</v>
      </c>
      <c r="J116" s="54"/>
      <c r="K116" s="31">
        <f t="shared" si="25"/>
        <v>0</v>
      </c>
      <c r="L116" s="53"/>
    </row>
    <row r="117" spans="1:12" ht="15">
      <c r="A117" s="3"/>
      <c r="B117" s="26" t="s">
        <v>30</v>
      </c>
      <c r="C117" s="39">
        <f t="shared" si="21"/>
        <v>0</v>
      </c>
      <c r="D117" s="28"/>
      <c r="E117" s="31">
        <f t="shared" si="22"/>
        <v>0</v>
      </c>
      <c r="F117" s="54"/>
      <c r="G117" s="31">
        <f t="shared" si="23"/>
        <v>0</v>
      </c>
      <c r="H117" s="54"/>
      <c r="I117" s="31">
        <f t="shared" si="24"/>
        <v>0</v>
      </c>
      <c r="J117" s="54"/>
      <c r="K117" s="31">
        <f t="shared" si="25"/>
        <v>0</v>
      </c>
      <c r="L117" s="53"/>
    </row>
    <row r="118" spans="1:12" ht="15">
      <c r="A118" s="3"/>
      <c r="B118" s="26" t="s">
        <v>18</v>
      </c>
      <c r="C118" s="39">
        <f t="shared" si="21"/>
        <v>0</v>
      </c>
      <c r="D118" s="28"/>
      <c r="E118" s="31">
        <f t="shared" si="22"/>
        <v>0</v>
      </c>
      <c r="F118" s="54"/>
      <c r="G118" s="31">
        <f t="shared" si="23"/>
        <v>0</v>
      </c>
      <c r="H118" s="54"/>
      <c r="I118" s="31">
        <f t="shared" si="24"/>
        <v>0</v>
      </c>
      <c r="J118" s="54"/>
      <c r="K118" s="31">
        <f t="shared" si="25"/>
        <v>0</v>
      </c>
      <c r="L118" s="53"/>
    </row>
    <row r="119" spans="1:12" ht="15">
      <c r="A119" s="3"/>
      <c r="B119" s="26" t="s">
        <v>35</v>
      </c>
      <c r="C119" s="39">
        <f t="shared" si="21"/>
        <v>0</v>
      </c>
      <c r="D119" s="28"/>
      <c r="E119" s="31">
        <f t="shared" si="22"/>
        <v>0</v>
      </c>
      <c r="F119" s="54"/>
      <c r="G119" s="31">
        <f t="shared" si="23"/>
        <v>0</v>
      </c>
      <c r="H119" s="54"/>
      <c r="I119" s="31">
        <f t="shared" si="24"/>
        <v>0</v>
      </c>
      <c r="J119" s="54"/>
      <c r="K119" s="31">
        <f t="shared" si="25"/>
        <v>0</v>
      </c>
      <c r="L119" s="53"/>
    </row>
    <row r="120" spans="1:12" ht="15">
      <c r="A120" s="3"/>
      <c r="B120" s="16" t="s">
        <v>19</v>
      </c>
      <c r="C120" s="40">
        <f>SUM(C114:C119)</f>
        <v>0</v>
      </c>
      <c r="D120" s="30"/>
      <c r="E120" s="33">
        <f>SUM(E114:E119)</f>
        <v>0</v>
      </c>
      <c r="F120" s="41"/>
      <c r="G120" s="33">
        <f>SUM(G114:G119)</f>
        <v>0</v>
      </c>
      <c r="H120" s="41"/>
      <c r="I120" s="33">
        <f>SUM(I114:I119)</f>
        <v>0</v>
      </c>
      <c r="J120" s="41"/>
      <c r="K120" s="33">
        <f>SUM(K114:K119)</f>
        <v>0</v>
      </c>
      <c r="L120" s="30"/>
    </row>
    <row r="121" spans="1:12" ht="15">
      <c r="A121" s="3"/>
      <c r="B121" s="26" t="s">
        <v>20</v>
      </c>
      <c r="C121" s="39">
        <f aca="true" t="shared" si="26" ref="C121:C126">+C$27*C51*$A51/100000</f>
        <v>0</v>
      </c>
      <c r="D121" s="28"/>
      <c r="E121" s="31">
        <f aca="true" t="shared" si="27" ref="E121:E126">+E$27*E51*$A51/100000</f>
        <v>0</v>
      </c>
      <c r="F121" s="54"/>
      <c r="G121" s="31">
        <f aca="true" t="shared" si="28" ref="G121:G126">+G$27*G51*$A51/100000</f>
        <v>0</v>
      </c>
      <c r="H121" s="54"/>
      <c r="I121" s="31">
        <f aca="true" t="shared" si="29" ref="I121:I126">+I$27*I51*$A51/100000</f>
        <v>0</v>
      </c>
      <c r="J121" s="54"/>
      <c r="K121" s="31">
        <f aca="true" t="shared" si="30" ref="K121:K126">+K$27*K51*$A51/100000</f>
        <v>0</v>
      </c>
      <c r="L121" s="53"/>
    </row>
    <row r="122" spans="1:12" ht="15">
      <c r="A122" s="3"/>
      <c r="B122" s="26" t="s">
        <v>21</v>
      </c>
      <c r="C122" s="39">
        <f t="shared" si="26"/>
        <v>0</v>
      </c>
      <c r="D122" s="28"/>
      <c r="E122" s="31">
        <f t="shared" si="27"/>
        <v>0</v>
      </c>
      <c r="F122" s="54"/>
      <c r="G122" s="31">
        <f t="shared" si="28"/>
        <v>0</v>
      </c>
      <c r="H122" s="54"/>
      <c r="I122" s="31">
        <f t="shared" si="29"/>
        <v>0</v>
      </c>
      <c r="J122" s="54"/>
      <c r="K122" s="31">
        <f t="shared" si="30"/>
        <v>0</v>
      </c>
      <c r="L122" s="53"/>
    </row>
    <row r="123" spans="1:12" ht="15">
      <c r="A123" s="3"/>
      <c r="B123" s="26" t="s">
        <v>22</v>
      </c>
      <c r="C123" s="39">
        <f t="shared" si="26"/>
        <v>0</v>
      </c>
      <c r="D123" s="28"/>
      <c r="E123" s="31">
        <f t="shared" si="27"/>
        <v>0</v>
      </c>
      <c r="F123" s="54"/>
      <c r="G123" s="31">
        <f t="shared" si="28"/>
        <v>0</v>
      </c>
      <c r="H123" s="54"/>
      <c r="I123" s="31">
        <f t="shared" si="29"/>
        <v>0</v>
      </c>
      <c r="J123" s="54"/>
      <c r="K123" s="31">
        <f t="shared" si="30"/>
        <v>0</v>
      </c>
      <c r="L123" s="53"/>
    </row>
    <row r="124" spans="1:12" ht="15">
      <c r="A124" s="3"/>
      <c r="B124" s="26" t="s">
        <v>32</v>
      </c>
      <c r="C124" s="39">
        <f t="shared" si="26"/>
        <v>0</v>
      </c>
      <c r="D124" s="28"/>
      <c r="E124" s="31">
        <f t="shared" si="27"/>
        <v>0</v>
      </c>
      <c r="F124" s="54"/>
      <c r="G124" s="31">
        <f t="shared" si="28"/>
        <v>0</v>
      </c>
      <c r="H124" s="54"/>
      <c r="I124" s="31">
        <f t="shared" si="29"/>
        <v>0</v>
      </c>
      <c r="J124" s="54"/>
      <c r="K124" s="31">
        <f t="shared" si="30"/>
        <v>0</v>
      </c>
      <c r="L124" s="53"/>
    </row>
    <row r="125" spans="1:12" ht="15">
      <c r="A125" s="3"/>
      <c r="B125" s="26" t="s">
        <v>33</v>
      </c>
      <c r="C125" s="39">
        <f t="shared" si="26"/>
        <v>0</v>
      </c>
      <c r="D125" s="28"/>
      <c r="E125" s="31">
        <f t="shared" si="27"/>
        <v>0</v>
      </c>
      <c r="F125" s="54"/>
      <c r="G125" s="31">
        <f t="shared" si="28"/>
        <v>0</v>
      </c>
      <c r="H125" s="54"/>
      <c r="I125" s="31">
        <f t="shared" si="29"/>
        <v>0</v>
      </c>
      <c r="J125" s="54"/>
      <c r="K125" s="31">
        <f t="shared" si="30"/>
        <v>0</v>
      </c>
      <c r="L125" s="53"/>
    </row>
    <row r="126" spans="1:12" ht="15">
      <c r="A126" s="3"/>
      <c r="B126" s="26" t="s">
        <v>34</v>
      </c>
      <c r="C126" s="39">
        <f t="shared" si="26"/>
        <v>0</v>
      </c>
      <c r="D126" s="28"/>
      <c r="E126" s="31">
        <f t="shared" si="27"/>
        <v>0</v>
      </c>
      <c r="F126" s="54"/>
      <c r="G126" s="31">
        <f t="shared" si="28"/>
        <v>0</v>
      </c>
      <c r="H126" s="54"/>
      <c r="I126" s="31">
        <f t="shared" si="29"/>
        <v>0</v>
      </c>
      <c r="J126" s="54"/>
      <c r="K126" s="31">
        <f t="shared" si="30"/>
        <v>0</v>
      </c>
      <c r="L126" s="53"/>
    </row>
    <row r="127" spans="1:12" ht="15">
      <c r="A127" s="3"/>
      <c r="B127" s="16" t="s">
        <v>23</v>
      </c>
      <c r="C127" s="40">
        <f>SUM(C121:C126)</f>
        <v>0</v>
      </c>
      <c r="D127" s="30"/>
      <c r="E127" s="33">
        <f>SUM(E121:E126)</f>
        <v>0</v>
      </c>
      <c r="F127" s="41"/>
      <c r="G127" s="33">
        <f>SUM(G121:G126)</f>
        <v>0</v>
      </c>
      <c r="H127" s="41"/>
      <c r="I127" s="33">
        <f>SUM(I121:I126)</f>
        <v>0</v>
      </c>
      <c r="J127" s="41"/>
      <c r="K127" s="33">
        <f>SUM(K121:K126)</f>
        <v>0</v>
      </c>
      <c r="L127" s="30"/>
    </row>
    <row r="128" spans="1:12" ht="15">
      <c r="A128" s="3"/>
      <c r="B128" s="26" t="s">
        <v>24</v>
      </c>
      <c r="C128" s="39">
        <f aca="true" t="shared" si="31" ref="C128:C133">+C$28*C58*$A58/100000</f>
        <v>0</v>
      </c>
      <c r="D128" s="28"/>
      <c r="E128" s="31">
        <f aca="true" t="shared" si="32" ref="E128:E133">+E$28*E58*$A58/100000</f>
        <v>0</v>
      </c>
      <c r="F128" s="54"/>
      <c r="G128" s="31">
        <f aca="true" t="shared" si="33" ref="G128:G133">+G$28*G58*$A58/100000</f>
        <v>0</v>
      </c>
      <c r="H128" s="54"/>
      <c r="I128" s="31">
        <f aca="true" t="shared" si="34" ref="I128:I133">+I$28*I58*$A58/100000</f>
        <v>0</v>
      </c>
      <c r="J128" s="54"/>
      <c r="K128" s="31">
        <f aca="true" t="shared" si="35" ref="K128:K133">+K$28*K58*$A58/100000</f>
        <v>0</v>
      </c>
      <c r="L128" s="53"/>
    </row>
    <row r="129" spans="1:12" ht="15">
      <c r="A129" s="3"/>
      <c r="B129" s="26" t="s">
        <v>25</v>
      </c>
      <c r="C129" s="39">
        <f t="shared" si="31"/>
        <v>0</v>
      </c>
      <c r="D129" s="28"/>
      <c r="E129" s="31">
        <f t="shared" si="32"/>
        <v>0</v>
      </c>
      <c r="F129" s="54"/>
      <c r="G129" s="31">
        <f t="shared" si="33"/>
        <v>0</v>
      </c>
      <c r="H129" s="54"/>
      <c r="I129" s="31">
        <f t="shared" si="34"/>
        <v>0</v>
      </c>
      <c r="J129" s="54"/>
      <c r="K129" s="31">
        <f t="shared" si="35"/>
        <v>0</v>
      </c>
      <c r="L129" s="53"/>
    </row>
    <row r="130" spans="1:12" ht="15">
      <c r="A130" s="3"/>
      <c r="B130" s="26" t="s">
        <v>26</v>
      </c>
      <c r="C130" s="39">
        <f t="shared" si="31"/>
        <v>0</v>
      </c>
      <c r="D130" s="28"/>
      <c r="E130" s="31">
        <f t="shared" si="32"/>
        <v>0</v>
      </c>
      <c r="F130" s="54"/>
      <c r="G130" s="31">
        <f t="shared" si="33"/>
        <v>0</v>
      </c>
      <c r="H130" s="54"/>
      <c r="I130" s="31">
        <f t="shared" si="34"/>
        <v>0</v>
      </c>
      <c r="J130" s="54"/>
      <c r="K130" s="31">
        <f t="shared" si="35"/>
        <v>0</v>
      </c>
      <c r="L130" s="53"/>
    </row>
    <row r="131" spans="1:12" ht="18" customHeight="1">
      <c r="A131" s="3"/>
      <c r="B131" s="26" t="s">
        <v>36</v>
      </c>
      <c r="C131" s="39">
        <f t="shared" si="31"/>
        <v>0</v>
      </c>
      <c r="D131" s="28"/>
      <c r="E131" s="31">
        <f t="shared" si="32"/>
        <v>0</v>
      </c>
      <c r="F131" s="54"/>
      <c r="G131" s="31">
        <f t="shared" si="33"/>
        <v>0</v>
      </c>
      <c r="H131" s="54"/>
      <c r="I131" s="31">
        <f t="shared" si="34"/>
        <v>0</v>
      </c>
      <c r="J131" s="54"/>
      <c r="K131" s="31">
        <f t="shared" si="35"/>
        <v>0</v>
      </c>
      <c r="L131" s="53"/>
    </row>
    <row r="132" spans="1:12" ht="18" customHeight="1">
      <c r="A132" s="3"/>
      <c r="B132" s="26" t="s">
        <v>27</v>
      </c>
      <c r="C132" s="39">
        <f t="shared" si="31"/>
        <v>0</v>
      </c>
      <c r="D132" s="28"/>
      <c r="E132" s="31">
        <f t="shared" si="32"/>
        <v>0</v>
      </c>
      <c r="F132" s="54"/>
      <c r="G132" s="31">
        <f t="shared" si="33"/>
        <v>0</v>
      </c>
      <c r="H132" s="54"/>
      <c r="I132" s="31">
        <f t="shared" si="34"/>
        <v>0</v>
      </c>
      <c r="J132" s="54"/>
      <c r="K132" s="31">
        <f t="shared" si="35"/>
        <v>0</v>
      </c>
      <c r="L132" s="53"/>
    </row>
    <row r="133" spans="1:12" ht="18" customHeight="1">
      <c r="A133" s="3"/>
      <c r="B133" s="26" t="s">
        <v>37</v>
      </c>
      <c r="C133" s="39">
        <f t="shared" si="31"/>
        <v>0</v>
      </c>
      <c r="D133" s="28"/>
      <c r="E133" s="31">
        <f t="shared" si="32"/>
        <v>0</v>
      </c>
      <c r="F133" s="54"/>
      <c r="G133" s="31">
        <f t="shared" si="33"/>
        <v>0</v>
      </c>
      <c r="H133" s="54"/>
      <c r="I133" s="31">
        <f t="shared" si="34"/>
        <v>0</v>
      </c>
      <c r="J133" s="54"/>
      <c r="K133" s="31">
        <f t="shared" si="35"/>
        <v>0</v>
      </c>
      <c r="L133" s="53"/>
    </row>
    <row r="134" spans="1:12" ht="15">
      <c r="A134" s="3"/>
      <c r="B134" s="42" t="s">
        <v>28</v>
      </c>
      <c r="C134" s="43">
        <f>SUM(C128:C133)</f>
        <v>0</v>
      </c>
      <c r="D134" s="44"/>
      <c r="E134" s="45">
        <f>SUM(E128:E133)</f>
        <v>0</v>
      </c>
      <c r="F134" s="46"/>
      <c r="G134" s="45">
        <f>SUM(G128:G133)</f>
        <v>0</v>
      </c>
      <c r="H134" s="46"/>
      <c r="I134" s="45">
        <f>SUM(I128:I133)</f>
        <v>0</v>
      </c>
      <c r="J134" s="46"/>
      <c r="K134" s="45">
        <f>SUM(K128:K133)</f>
        <v>0</v>
      </c>
      <c r="L134" s="47"/>
    </row>
    <row r="135" spans="1:14" ht="15">
      <c r="A135" s="3"/>
      <c r="B135" s="16" t="s">
        <v>2</v>
      </c>
      <c r="C135" s="35">
        <f>+C134+C127+C120+C113</f>
        <v>0</v>
      </c>
      <c r="D135" s="48"/>
      <c r="E135" s="35">
        <f>+E134+E127+E120+E113</f>
        <v>0</v>
      </c>
      <c r="F135" s="49"/>
      <c r="G135" s="35">
        <f>+G134+G127+G120+G113</f>
        <v>0</v>
      </c>
      <c r="H135" s="49"/>
      <c r="I135" s="35">
        <f>+I134+I127+I120+I113</f>
        <v>0</v>
      </c>
      <c r="J135" s="49"/>
      <c r="K135" s="35">
        <f>+K134+K127+K120+K113</f>
        <v>0</v>
      </c>
      <c r="L135" s="50"/>
      <c r="M135" s="2"/>
      <c r="N135" s="2"/>
    </row>
    <row r="136" spans="1:12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</sheetData>
  <mergeCells count="36">
    <mergeCell ref="E105:E106"/>
    <mergeCell ref="I69:I70"/>
    <mergeCell ref="J69:J70"/>
    <mergeCell ref="K69:K70"/>
    <mergeCell ref="E69:E70"/>
    <mergeCell ref="F69:F70"/>
    <mergeCell ref="G69:G70"/>
    <mergeCell ref="H69:H70"/>
    <mergeCell ref="L35:L36"/>
    <mergeCell ref="A35:A36"/>
    <mergeCell ref="D35:D36"/>
    <mergeCell ref="A69:A70"/>
    <mergeCell ref="B69:B70"/>
    <mergeCell ref="C69:C70"/>
    <mergeCell ref="D69:D70"/>
    <mergeCell ref="B35:B36"/>
    <mergeCell ref="C35:C36"/>
    <mergeCell ref="L69:L70"/>
    <mergeCell ref="K35:K36"/>
    <mergeCell ref="F35:F36"/>
    <mergeCell ref="H35:H36"/>
    <mergeCell ref="J35:J36"/>
    <mergeCell ref="E35:E36"/>
    <mergeCell ref="G35:G36"/>
    <mergeCell ref="I35:I36"/>
    <mergeCell ref="B10:B11"/>
    <mergeCell ref="L105:L106"/>
    <mergeCell ref="B105:B106"/>
    <mergeCell ref="F105:F106"/>
    <mergeCell ref="H105:H106"/>
    <mergeCell ref="J105:J106"/>
    <mergeCell ref="C105:C106"/>
    <mergeCell ref="G105:G106"/>
    <mergeCell ref="I105:I106"/>
    <mergeCell ref="K105:K106"/>
    <mergeCell ref="D105:D106"/>
  </mergeCells>
  <printOptions/>
  <pageMargins left="0.75" right="0.75" top="1" bottom="1" header="0.4921259845" footer="0.4921259845"/>
  <pageSetup fitToHeight="2" horizontalDpi="300" verticalDpi="300" orientation="landscape" paperSize="9" scale="59" r:id="rId1"/>
  <rowBreaks count="3" manualBreakCount="3">
    <brk id="32" max="11" man="1"/>
    <brk id="65" max="11" man="1"/>
    <brk id="10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CITEPA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Nadine ALLEMAND</dc:creator>
  <cp:keywords/>
  <dc:description/>
  <cp:lastModifiedBy>Standard</cp:lastModifiedBy>
  <cp:lastPrinted>2003-05-15T06:59:36Z</cp:lastPrinted>
  <dcterms:created xsi:type="dcterms:W3CDTF">2003-04-23T15:29:14Z</dcterms:created>
  <dcterms:modified xsi:type="dcterms:W3CDTF">2003-09-09T12:08:41Z</dcterms:modified>
  <cp:category/>
  <cp:version/>
  <cp:contentType/>
  <cp:contentStatus/>
</cp:coreProperties>
</file>