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8" yWindow="65296" windowWidth="12384" windowHeight="8952" tabRatio="323" activeTab="0"/>
  </bookViews>
  <sheets>
    <sheet name="Dry cleaning" sheetId="1" r:id="rId1"/>
  </sheets>
  <definedNames>
    <definedName name="_xlnm.Print_Area" localSheetId="0">'Dry cleaning'!$A$1:$L$96</definedName>
  </definedNames>
  <calcPr fullCalcOnLoad="1"/>
</workbook>
</file>

<file path=xl/sharedStrings.xml><?xml version="1.0" encoding="utf-8"?>
<sst xmlns="http://schemas.openxmlformats.org/spreadsheetml/2006/main" count="124" uniqueCount="58">
  <si>
    <t>RIC</t>
  </si>
  <si>
    <t>CI%</t>
  </si>
  <si>
    <t>Total</t>
  </si>
  <si>
    <t>RIC PMC SMC</t>
  </si>
  <si>
    <t>Appl. [%]</t>
  </si>
  <si>
    <t>01 00 00</t>
  </si>
  <si>
    <t>01 00 01</t>
  </si>
  <si>
    <t>01 01 00</t>
  </si>
  <si>
    <t>01 02 00</t>
  </si>
  <si>
    <t>Total RIC 01</t>
  </si>
  <si>
    <t>01 01 01</t>
  </si>
  <si>
    <t>01</t>
  </si>
  <si>
    <t>perchloroethylene</t>
  </si>
  <si>
    <t>hydrocarbons</t>
  </si>
  <si>
    <t>water</t>
  </si>
  <si>
    <t>0,83 €/kg</t>
  </si>
  <si>
    <t>2,6 €/kg</t>
  </si>
  <si>
    <t>0,00107 €/kg</t>
  </si>
  <si>
    <t>02</t>
  </si>
  <si>
    <t>01 03 00</t>
  </si>
  <si>
    <t>01 04 00</t>
  </si>
  <si>
    <t>02 00 00</t>
  </si>
  <si>
    <t>02 00 01</t>
  </si>
  <si>
    <t>02 01 00</t>
  </si>
  <si>
    <t>02 01 01</t>
  </si>
  <si>
    <t>02 02 00</t>
  </si>
  <si>
    <t>02 03 00</t>
  </si>
  <si>
    <t>02 04 00</t>
  </si>
  <si>
    <t>Total RIC 02</t>
  </si>
  <si>
    <t>Default costs</t>
  </si>
  <si>
    <t>Country specific costs</t>
  </si>
  <si>
    <t>Dry cleaning</t>
  </si>
  <si>
    <t>quantity</t>
  </si>
  <si>
    <t>Table 1 : Activity levels in absolute value (t of textiles cleaned)</t>
  </si>
  <si>
    <t>t of textiles cleaned</t>
  </si>
  <si>
    <t>Table 2 : Shares of activity in %</t>
  </si>
  <si>
    <t>Table 3 : Shares of activity in absolute value (t of textiles cleaned)</t>
  </si>
  <si>
    <t>Table 4 : Application rate and applicability for each combination of reduction measures (%)</t>
  </si>
  <si>
    <t>Emission factors                   (g VOC/kg textiles cleaned)</t>
  </si>
  <si>
    <t>Application rate in 2000</t>
  </si>
  <si>
    <t>Application rate in 2005</t>
  </si>
  <si>
    <t>Application rate in 2010</t>
  </si>
  <si>
    <t>Application rate in 2015</t>
  </si>
  <si>
    <t>Application rate in 2020</t>
  </si>
  <si>
    <t>Table 5 : Application rate and applicability for each combination of reduction measures in absolute value (t of textiles cleaned)</t>
  </si>
  <si>
    <t>Activity in 2000 (t of textiles cleaned)</t>
  </si>
  <si>
    <t>Activity in 2005 (t of textiles cleaned)</t>
  </si>
  <si>
    <t>Activity in 2010 (t of textiles cleaned)</t>
  </si>
  <si>
    <t>Activity in 2015 (t of textiles cleaned)</t>
  </si>
  <si>
    <t>Activity in 2020 (t of textiles cleaned)</t>
  </si>
  <si>
    <t>Table 6 : VOC emissions for each combination of reduction measures in absolute value (tonnes of VOC)</t>
  </si>
  <si>
    <t>Emissions in 2000 (t)</t>
  </si>
  <si>
    <t>Emissions in 2005 (t)</t>
  </si>
  <si>
    <t>Emissions in 2010 (t)</t>
  </si>
  <si>
    <t>Emissions in 2015 (t)</t>
  </si>
  <si>
    <t>Emissions in 2020 (t)</t>
  </si>
  <si>
    <t>calculated data</t>
  </si>
  <si>
    <t>inputs</t>
  </si>
</sst>
</file>

<file path=xl/styles.xml><?xml version="1.0" encoding="utf-8"?>
<styleSheet xmlns="http://schemas.openxmlformats.org/spreadsheetml/2006/main">
  <numFmts count="23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Vrai&quot;;&quot;Vrai&quot;;&quot;Faux&quot;"/>
    <numFmt numFmtId="173" formatCode="&quot;Actif&quot;;&quot;Actif&quot;;&quot;Inactif&quot;"/>
    <numFmt numFmtId="174" formatCode="0.00000"/>
    <numFmt numFmtId="175" formatCode="0.0000"/>
    <numFmt numFmtId="176" formatCode="0.000"/>
    <numFmt numFmtId="177" formatCode="0.0"/>
    <numFmt numFmtId="178" formatCode="#,##0.00\ [$€-1];[Red]\-#,##0.00\ [$€-1]"/>
  </numFmts>
  <fonts count="5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4" borderId="0" xfId="0" applyFont="1" applyFill="1" applyAlignment="1">
      <alignment vertical="center"/>
    </xf>
    <xf numFmtId="178" fontId="2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1" fontId="2" fillId="4" borderId="3" xfId="0" applyNumberFormat="1" applyFont="1" applyFill="1" applyBorder="1" applyAlignment="1">
      <alignment horizontal="center" vertical="center"/>
    </xf>
    <xf numFmtId="1" fontId="2" fillId="4" borderId="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1" fontId="2" fillId="3" borderId="2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1" fontId="1" fillId="3" borderId="2" xfId="0" applyNumberFormat="1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1" fontId="1" fillId="0" borderId="2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1" fontId="2" fillId="5" borderId="2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Alignment="1">
      <alignment vertical="center"/>
    </xf>
    <xf numFmtId="1" fontId="1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2" fillId="4" borderId="2" xfId="0" applyFont="1" applyFill="1" applyBorder="1" applyAlignment="1">
      <alignment horizontal="center" vertical="center"/>
    </xf>
    <xf numFmtId="178" fontId="2" fillId="4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3" fillId="0" borderId="0" xfId="0" applyFont="1" applyAlignment="1">
      <alignment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G96"/>
  <sheetViews>
    <sheetView tabSelected="1" view="pageBreakPreview" zoomScale="50" zoomScaleNormal="75" zoomScaleSheetLayoutView="50" workbookViewId="0" topLeftCell="A1">
      <selection activeCell="A1" sqref="A1"/>
    </sheetView>
  </sheetViews>
  <sheetFormatPr defaultColWidth="11.421875" defaultRowHeight="12.75"/>
  <cols>
    <col min="1" max="1" width="26.28125" style="4" customWidth="1"/>
    <col min="2" max="2" width="18.7109375" style="4" customWidth="1"/>
    <col min="3" max="3" width="22.28125" style="4" customWidth="1"/>
    <col min="4" max="4" width="18.7109375" style="4" customWidth="1"/>
    <col min="5" max="5" width="23.7109375" style="4" customWidth="1"/>
    <col min="6" max="6" width="22.421875" style="4" customWidth="1"/>
    <col min="7" max="7" width="22.28125" style="4" customWidth="1"/>
    <col min="8" max="8" width="21.57421875" style="4" customWidth="1"/>
    <col min="9" max="9" width="23.28125" style="4" customWidth="1"/>
    <col min="10" max="10" width="18.7109375" style="4" customWidth="1"/>
    <col min="11" max="11" width="21.140625" style="4" customWidth="1"/>
    <col min="12" max="12" width="18.7109375" style="4" customWidth="1"/>
    <col min="13" max="16384" width="11.421875" style="4" customWidth="1"/>
  </cols>
  <sheetData>
    <row r="2" spans="6:8" ht="18" customHeight="1">
      <c r="F2" s="5"/>
      <c r="G2" s="43" t="s">
        <v>29</v>
      </c>
      <c r="H2" s="43" t="s">
        <v>30</v>
      </c>
    </row>
    <row r="3" spans="1:8" ht="15">
      <c r="A3" s="6"/>
      <c r="B3" t="s">
        <v>56</v>
      </c>
      <c r="F3" s="5" t="s">
        <v>12</v>
      </c>
      <c r="G3" s="7" t="s">
        <v>15</v>
      </c>
      <c r="H3" s="41"/>
    </row>
    <row r="4" spans="1:8" ht="15">
      <c r="A4" s="8"/>
      <c r="B4" t="s">
        <v>57</v>
      </c>
      <c r="F4" s="5" t="s">
        <v>13</v>
      </c>
      <c r="G4" s="9" t="s">
        <v>16</v>
      </c>
      <c r="H4" s="42"/>
    </row>
    <row r="5" spans="1:8" ht="15">
      <c r="A5" s="10"/>
      <c r="F5" s="5" t="s">
        <v>14</v>
      </c>
      <c r="G5" s="7" t="s">
        <v>17</v>
      </c>
      <c r="H5" s="41"/>
    </row>
    <row r="7" ht="15">
      <c r="A7" s="11" t="s">
        <v>31</v>
      </c>
    </row>
    <row r="8" ht="15">
      <c r="A8" s="11"/>
    </row>
    <row r="9" ht="15">
      <c r="A9" s="11"/>
    </row>
    <row r="10" spans="1:2" ht="15">
      <c r="A10" s="44" t="s">
        <v>33</v>
      </c>
      <c r="B10" s="11"/>
    </row>
    <row r="11" ht="15">
      <c r="B11" s="11"/>
    </row>
    <row r="12" spans="2:11" ht="15">
      <c r="B12" s="2"/>
      <c r="C12" s="2">
        <v>2000</v>
      </c>
      <c r="D12" s="2"/>
      <c r="E12" s="2">
        <v>2005</v>
      </c>
      <c r="F12" s="2"/>
      <c r="G12" s="2">
        <v>2010</v>
      </c>
      <c r="H12" s="2"/>
      <c r="I12" s="2">
        <v>2015</v>
      </c>
      <c r="J12" s="2"/>
      <c r="K12" s="2">
        <v>2020</v>
      </c>
    </row>
    <row r="13" spans="2:12" ht="15">
      <c r="B13" s="1" t="s">
        <v>32</v>
      </c>
      <c r="C13" s="12"/>
      <c r="D13" s="5"/>
      <c r="E13" s="13"/>
      <c r="F13" s="5"/>
      <c r="G13" s="13"/>
      <c r="H13" s="5"/>
      <c r="I13" s="13"/>
      <c r="J13" s="5"/>
      <c r="K13" s="13"/>
      <c r="L13" s="14"/>
    </row>
    <row r="14" spans="2:12" ht="15">
      <c r="B14" s="15"/>
      <c r="C14" s="16" t="s">
        <v>34</v>
      </c>
      <c r="D14" s="5"/>
      <c r="E14" s="16" t="s">
        <v>34</v>
      </c>
      <c r="F14" s="5"/>
      <c r="G14" s="16" t="s">
        <v>34</v>
      </c>
      <c r="H14" s="5"/>
      <c r="I14" s="16" t="s">
        <v>34</v>
      </c>
      <c r="J14" s="5"/>
      <c r="K14" s="16" t="s">
        <v>34</v>
      </c>
      <c r="L14" s="14"/>
    </row>
    <row r="16" ht="15">
      <c r="A16" s="44" t="s">
        <v>35</v>
      </c>
    </row>
    <row r="17" ht="15">
      <c r="A17" s="11"/>
    </row>
    <row r="18" spans="2:12" ht="15">
      <c r="B18" s="2" t="s">
        <v>0</v>
      </c>
      <c r="C18" s="2">
        <v>2000</v>
      </c>
      <c r="D18" s="2" t="s">
        <v>1</v>
      </c>
      <c r="E18" s="2">
        <v>2005</v>
      </c>
      <c r="F18" s="2" t="s">
        <v>1</v>
      </c>
      <c r="G18" s="2">
        <v>2010</v>
      </c>
      <c r="H18" s="2" t="s">
        <v>1</v>
      </c>
      <c r="I18" s="2">
        <v>2015</v>
      </c>
      <c r="J18" s="2" t="s">
        <v>1</v>
      </c>
      <c r="K18" s="2">
        <v>2020</v>
      </c>
      <c r="L18" s="2" t="s">
        <v>1</v>
      </c>
    </row>
    <row r="19" spans="2:12" ht="15">
      <c r="B19" s="17" t="s">
        <v>11</v>
      </c>
      <c r="C19" s="18"/>
      <c r="D19" s="18">
        <v>10</v>
      </c>
      <c r="E19" s="18"/>
      <c r="F19" s="18">
        <v>20</v>
      </c>
      <c r="G19" s="18"/>
      <c r="H19" s="18">
        <v>50</v>
      </c>
      <c r="I19" s="18"/>
      <c r="J19" s="18">
        <v>100</v>
      </c>
      <c r="K19" s="18"/>
      <c r="L19" s="18">
        <v>50</v>
      </c>
    </row>
    <row r="20" spans="2:12" ht="15">
      <c r="B20" s="17" t="s">
        <v>18</v>
      </c>
      <c r="C20" s="18"/>
      <c r="D20" s="18">
        <v>10</v>
      </c>
      <c r="E20" s="18"/>
      <c r="F20" s="18">
        <v>20</v>
      </c>
      <c r="G20" s="18"/>
      <c r="H20" s="18">
        <v>50</v>
      </c>
      <c r="I20" s="18"/>
      <c r="J20" s="18">
        <v>100</v>
      </c>
      <c r="K20" s="18"/>
      <c r="L20" s="18">
        <v>50</v>
      </c>
    </row>
    <row r="21" spans="2:12" ht="15">
      <c r="B21" s="19" t="s">
        <v>2</v>
      </c>
      <c r="C21" s="20">
        <f>SUM(C19:C19)</f>
        <v>0</v>
      </c>
      <c r="D21" s="21"/>
      <c r="E21" s="20">
        <f>SUM(E19:E19)</f>
        <v>0</v>
      </c>
      <c r="F21" s="21"/>
      <c r="G21" s="20">
        <f>SUM(G19:G19)</f>
        <v>0</v>
      </c>
      <c r="H21" s="21"/>
      <c r="I21" s="20">
        <f>SUM(I19:I19)</f>
        <v>0</v>
      </c>
      <c r="J21" s="21"/>
      <c r="K21" s="20">
        <f>SUM(K19:K19)</f>
        <v>0</v>
      </c>
      <c r="L21" s="21"/>
    </row>
    <row r="23" ht="15">
      <c r="A23" s="44" t="s">
        <v>36</v>
      </c>
    </row>
    <row r="24" ht="15">
      <c r="A24" s="11"/>
    </row>
    <row r="25" spans="2:12" ht="15">
      <c r="B25" s="2" t="s">
        <v>0</v>
      </c>
      <c r="C25" s="2">
        <v>2000</v>
      </c>
      <c r="D25" s="2" t="s">
        <v>1</v>
      </c>
      <c r="E25" s="2">
        <v>2005</v>
      </c>
      <c r="F25" s="2" t="s">
        <v>1</v>
      </c>
      <c r="G25" s="2">
        <v>2010</v>
      </c>
      <c r="H25" s="2" t="s">
        <v>1</v>
      </c>
      <c r="I25" s="2">
        <v>2015</v>
      </c>
      <c r="J25" s="2" t="s">
        <v>1</v>
      </c>
      <c r="K25" s="2">
        <v>2020</v>
      </c>
      <c r="L25" s="2" t="s">
        <v>1</v>
      </c>
    </row>
    <row r="26" spans="2:33" ht="15">
      <c r="B26" s="17" t="s">
        <v>11</v>
      </c>
      <c r="C26" s="25">
        <f>+C$13*C19/100</f>
        <v>0</v>
      </c>
      <c r="D26" s="32">
        <v>10</v>
      </c>
      <c r="E26" s="25">
        <f>+E$13*E19/100</f>
        <v>0</v>
      </c>
      <c r="F26" s="32">
        <v>20</v>
      </c>
      <c r="G26" s="25">
        <f>+G$13*G19/100</f>
        <v>0</v>
      </c>
      <c r="H26" s="32">
        <v>50</v>
      </c>
      <c r="I26" s="25">
        <f>+I$13*I19/100</f>
        <v>0</v>
      </c>
      <c r="J26" s="32">
        <v>100</v>
      </c>
      <c r="K26" s="25">
        <f>+K$13*K19/100</f>
        <v>0</v>
      </c>
      <c r="L26" s="32">
        <v>100</v>
      </c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</row>
    <row r="27" spans="2:33" ht="15">
      <c r="B27" s="17" t="s">
        <v>18</v>
      </c>
      <c r="C27" s="25">
        <f>+C$13*C20/100</f>
        <v>0</v>
      </c>
      <c r="D27" s="32">
        <v>10</v>
      </c>
      <c r="E27" s="25">
        <f>+E$13*E20/100</f>
        <v>0</v>
      </c>
      <c r="F27" s="32">
        <v>20</v>
      </c>
      <c r="G27" s="25">
        <f>+G$13*G20/100</f>
        <v>0</v>
      </c>
      <c r="H27" s="32">
        <v>50</v>
      </c>
      <c r="I27" s="25">
        <f>+I$13*I20/100</f>
        <v>0</v>
      </c>
      <c r="J27" s="32">
        <v>100</v>
      </c>
      <c r="K27" s="25">
        <f>+K$13*K20/100</f>
        <v>0</v>
      </c>
      <c r="L27" s="32">
        <v>100</v>
      </c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</row>
    <row r="28" spans="2:33" ht="15">
      <c r="B28" s="19" t="s">
        <v>2</v>
      </c>
      <c r="C28" s="27">
        <f>SUM(C26:C26)</f>
        <v>0</v>
      </c>
      <c r="D28" s="34"/>
      <c r="E28" s="27">
        <f>SUM(E26:E26)</f>
        <v>0</v>
      </c>
      <c r="F28" s="34"/>
      <c r="G28" s="27">
        <f>SUM(G26:G26)</f>
        <v>0</v>
      </c>
      <c r="H28" s="34"/>
      <c r="I28" s="27">
        <f>SUM(I26:I26)</f>
        <v>0</v>
      </c>
      <c r="J28" s="34"/>
      <c r="K28" s="27">
        <f>SUM(K26:K26)</f>
        <v>0</v>
      </c>
      <c r="L28" s="34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</row>
    <row r="32" ht="15">
      <c r="A32" s="44" t="s">
        <v>37</v>
      </c>
    </row>
    <row r="33" ht="15">
      <c r="A33" s="11"/>
    </row>
    <row r="34" spans="1:12" ht="26.25" customHeight="1">
      <c r="A34" s="48" t="s">
        <v>38</v>
      </c>
      <c r="B34" s="50" t="s">
        <v>3</v>
      </c>
      <c r="C34" s="46" t="s">
        <v>39</v>
      </c>
      <c r="D34" s="46"/>
      <c r="E34" s="46" t="s">
        <v>40</v>
      </c>
      <c r="F34" s="45" t="s">
        <v>4</v>
      </c>
      <c r="G34" s="46" t="s">
        <v>41</v>
      </c>
      <c r="H34" s="45" t="s">
        <v>4</v>
      </c>
      <c r="I34" s="46" t="s">
        <v>42</v>
      </c>
      <c r="J34" s="45" t="s">
        <v>4</v>
      </c>
      <c r="K34" s="46" t="s">
        <v>43</v>
      </c>
      <c r="L34" s="45" t="s">
        <v>4</v>
      </c>
    </row>
    <row r="35" spans="1:12" ht="33.75" customHeight="1">
      <c r="A35" s="49"/>
      <c r="B35" s="50"/>
      <c r="C35" s="47"/>
      <c r="D35" s="47"/>
      <c r="E35" s="47"/>
      <c r="F35" s="45"/>
      <c r="G35" s="47"/>
      <c r="H35" s="45"/>
      <c r="I35" s="47"/>
      <c r="J35" s="45"/>
      <c r="K35" s="47"/>
      <c r="L35" s="45"/>
    </row>
    <row r="36" spans="1:12" ht="15">
      <c r="A36" s="35">
        <v>177</v>
      </c>
      <c r="B36" s="22" t="s">
        <v>5</v>
      </c>
      <c r="C36" s="18"/>
      <c r="D36" s="23"/>
      <c r="E36" s="18"/>
      <c r="F36" s="18"/>
      <c r="G36" s="18"/>
      <c r="H36" s="18"/>
      <c r="I36" s="18"/>
      <c r="J36" s="18"/>
      <c r="K36" s="18"/>
      <c r="L36" s="18"/>
    </row>
    <row r="37" spans="1:12" ht="15">
      <c r="A37" s="36">
        <v>55</v>
      </c>
      <c r="B37" s="22" t="s">
        <v>6</v>
      </c>
      <c r="C37" s="18"/>
      <c r="D37" s="23"/>
      <c r="E37" s="18"/>
      <c r="F37" s="18"/>
      <c r="G37" s="18"/>
      <c r="H37" s="18"/>
      <c r="I37" s="18"/>
      <c r="J37" s="18"/>
      <c r="K37" s="18"/>
      <c r="L37" s="18"/>
    </row>
    <row r="38" spans="1:12" ht="15">
      <c r="A38" s="36">
        <v>20</v>
      </c>
      <c r="B38" s="22" t="s">
        <v>7</v>
      </c>
      <c r="C38" s="18"/>
      <c r="D38" s="23"/>
      <c r="E38" s="18"/>
      <c r="F38" s="18"/>
      <c r="G38" s="18"/>
      <c r="H38" s="18"/>
      <c r="I38" s="18"/>
      <c r="J38" s="18"/>
      <c r="K38" s="18"/>
      <c r="L38" s="18"/>
    </row>
    <row r="39" spans="1:12" ht="15">
      <c r="A39" s="36">
        <v>15</v>
      </c>
      <c r="B39" s="22" t="s">
        <v>10</v>
      </c>
      <c r="C39" s="18"/>
      <c r="D39" s="23"/>
      <c r="E39" s="18"/>
      <c r="F39" s="18"/>
      <c r="G39" s="18"/>
      <c r="H39" s="18"/>
      <c r="I39" s="18"/>
      <c r="J39" s="18"/>
      <c r="K39" s="18"/>
      <c r="L39" s="18"/>
    </row>
    <row r="40" spans="1:12" ht="15">
      <c r="A40" s="36">
        <v>10</v>
      </c>
      <c r="B40" s="22" t="s">
        <v>8</v>
      </c>
      <c r="C40" s="18"/>
      <c r="D40" s="23"/>
      <c r="E40" s="18"/>
      <c r="F40" s="18"/>
      <c r="G40" s="18"/>
      <c r="H40" s="18"/>
      <c r="I40" s="18"/>
      <c r="J40" s="18"/>
      <c r="K40" s="18"/>
      <c r="L40" s="18"/>
    </row>
    <row r="41" spans="1:12" ht="15">
      <c r="A41" s="36">
        <v>10</v>
      </c>
      <c r="B41" s="22" t="s">
        <v>19</v>
      </c>
      <c r="C41" s="18"/>
      <c r="D41" s="23"/>
      <c r="E41" s="18"/>
      <c r="F41" s="18"/>
      <c r="G41" s="18"/>
      <c r="H41" s="18"/>
      <c r="I41" s="18"/>
      <c r="J41" s="18"/>
      <c r="K41" s="18"/>
      <c r="L41" s="18"/>
    </row>
    <row r="42" spans="1:12" ht="15">
      <c r="A42" s="36">
        <v>0</v>
      </c>
      <c r="B42" s="22" t="s">
        <v>20</v>
      </c>
      <c r="C42" s="18"/>
      <c r="D42" s="23"/>
      <c r="E42" s="18"/>
      <c r="F42" s="18"/>
      <c r="G42" s="18"/>
      <c r="H42" s="18"/>
      <c r="I42" s="18"/>
      <c r="J42" s="18"/>
      <c r="K42" s="18"/>
      <c r="L42" s="18"/>
    </row>
    <row r="43" spans="2:12" ht="15">
      <c r="B43" s="2" t="s">
        <v>9</v>
      </c>
      <c r="C43" s="24">
        <f>SUM(C36:C42)</f>
        <v>0</v>
      </c>
      <c r="D43" s="3"/>
      <c r="E43" s="24">
        <f>SUM(E36:E42)</f>
        <v>0</v>
      </c>
      <c r="F43" s="2"/>
      <c r="G43" s="24">
        <f>SUM(G36:G42)</f>
        <v>0</v>
      </c>
      <c r="H43" s="2"/>
      <c r="I43" s="24">
        <f>SUM(I36:I42)</f>
        <v>0</v>
      </c>
      <c r="J43" s="2"/>
      <c r="K43" s="24">
        <f>SUM(K36:K42)</f>
        <v>0</v>
      </c>
      <c r="L43" s="2"/>
    </row>
    <row r="44" spans="1:12" ht="15">
      <c r="A44" s="35">
        <v>177</v>
      </c>
      <c r="B44" s="22" t="s">
        <v>21</v>
      </c>
      <c r="C44" s="18"/>
      <c r="D44" s="23"/>
      <c r="E44" s="18"/>
      <c r="F44" s="18"/>
      <c r="G44" s="18"/>
      <c r="H44" s="18"/>
      <c r="I44" s="18"/>
      <c r="J44" s="18"/>
      <c r="K44" s="18"/>
      <c r="L44" s="18"/>
    </row>
    <row r="45" spans="1:12" ht="15">
      <c r="A45" s="36">
        <v>55</v>
      </c>
      <c r="B45" s="22" t="s">
        <v>22</v>
      </c>
      <c r="C45" s="18"/>
      <c r="D45" s="23"/>
      <c r="E45" s="18"/>
      <c r="F45" s="18"/>
      <c r="G45" s="18"/>
      <c r="H45" s="18"/>
      <c r="I45" s="18"/>
      <c r="J45" s="18"/>
      <c r="K45" s="18"/>
      <c r="L45" s="18"/>
    </row>
    <row r="46" spans="1:12" ht="15">
      <c r="A46" s="36">
        <v>20</v>
      </c>
      <c r="B46" s="22" t="s">
        <v>23</v>
      </c>
      <c r="C46" s="18"/>
      <c r="D46" s="23"/>
      <c r="E46" s="18"/>
      <c r="F46" s="18"/>
      <c r="G46" s="18"/>
      <c r="H46" s="18"/>
      <c r="I46" s="18"/>
      <c r="J46" s="18"/>
      <c r="K46" s="18"/>
      <c r="L46" s="18"/>
    </row>
    <row r="47" spans="1:12" ht="15">
      <c r="A47" s="36">
        <v>15</v>
      </c>
      <c r="B47" s="22" t="s">
        <v>24</v>
      </c>
      <c r="C47" s="18"/>
      <c r="D47" s="23"/>
      <c r="E47" s="18"/>
      <c r="F47" s="18"/>
      <c r="G47" s="18"/>
      <c r="H47" s="18"/>
      <c r="I47" s="18"/>
      <c r="J47" s="18"/>
      <c r="K47" s="18"/>
      <c r="L47" s="18"/>
    </row>
    <row r="48" spans="1:12" ht="15">
      <c r="A48" s="36">
        <v>10</v>
      </c>
      <c r="B48" s="22" t="s">
        <v>25</v>
      </c>
      <c r="C48" s="18"/>
      <c r="D48" s="23"/>
      <c r="E48" s="18"/>
      <c r="F48" s="18"/>
      <c r="G48" s="18"/>
      <c r="H48" s="18"/>
      <c r="I48" s="18"/>
      <c r="J48" s="18"/>
      <c r="K48" s="18"/>
      <c r="L48" s="18"/>
    </row>
    <row r="49" spans="1:12" ht="15">
      <c r="A49" s="36">
        <v>10</v>
      </c>
      <c r="B49" s="22" t="s">
        <v>26</v>
      </c>
      <c r="C49" s="18"/>
      <c r="D49" s="23"/>
      <c r="E49" s="18"/>
      <c r="F49" s="18"/>
      <c r="G49" s="18"/>
      <c r="H49" s="18"/>
      <c r="I49" s="18"/>
      <c r="J49" s="18"/>
      <c r="K49" s="18"/>
      <c r="L49" s="18"/>
    </row>
    <row r="50" spans="1:12" ht="15">
      <c r="A50" s="36">
        <v>0</v>
      </c>
      <c r="B50" s="22" t="s">
        <v>27</v>
      </c>
      <c r="C50" s="18"/>
      <c r="D50" s="23"/>
      <c r="E50" s="18"/>
      <c r="F50" s="18"/>
      <c r="G50" s="18"/>
      <c r="H50" s="18"/>
      <c r="I50" s="18"/>
      <c r="J50" s="18"/>
      <c r="K50" s="18"/>
      <c r="L50" s="18"/>
    </row>
    <row r="51" spans="1:12" ht="15">
      <c r="A51" s="5"/>
      <c r="B51" s="2" t="s">
        <v>28</v>
      </c>
      <c r="C51" s="24">
        <f>SUM(C44:C50)</f>
        <v>0</v>
      </c>
      <c r="D51" s="3"/>
      <c r="E51" s="24">
        <f>SUM(E44:E50)</f>
        <v>0</v>
      </c>
      <c r="F51" s="2"/>
      <c r="G51" s="24">
        <f>SUM(G44:G50)</f>
        <v>0</v>
      </c>
      <c r="H51" s="2"/>
      <c r="I51" s="24">
        <f>SUM(I44:I50)</f>
        <v>0</v>
      </c>
      <c r="J51" s="2"/>
      <c r="K51" s="24">
        <f>SUM(K44:K50)</f>
        <v>0</v>
      </c>
      <c r="L51" s="2"/>
    </row>
    <row r="52" ht="15">
      <c r="G52" s="10"/>
    </row>
    <row r="53" ht="15">
      <c r="G53" s="10"/>
    </row>
    <row r="54" ht="15">
      <c r="A54" s="44" t="s">
        <v>44</v>
      </c>
    </row>
    <row r="55" ht="15">
      <c r="A55" s="11"/>
    </row>
    <row r="56" spans="1:12" ht="15.75" customHeight="1">
      <c r="A56" s="48" t="s">
        <v>38</v>
      </c>
      <c r="B56" s="50" t="s">
        <v>3</v>
      </c>
      <c r="C56" s="46" t="s">
        <v>45</v>
      </c>
      <c r="D56" s="46"/>
      <c r="E56" s="46" t="s">
        <v>46</v>
      </c>
      <c r="F56" s="45" t="s">
        <v>4</v>
      </c>
      <c r="G56" s="46" t="s">
        <v>47</v>
      </c>
      <c r="H56" s="45" t="s">
        <v>4</v>
      </c>
      <c r="I56" s="46" t="s">
        <v>48</v>
      </c>
      <c r="J56" s="45" t="s">
        <v>4</v>
      </c>
      <c r="K56" s="46" t="s">
        <v>49</v>
      </c>
      <c r="L56" s="45" t="s">
        <v>4</v>
      </c>
    </row>
    <row r="57" spans="1:12" ht="48" customHeight="1">
      <c r="A57" s="49"/>
      <c r="B57" s="50"/>
      <c r="C57" s="47"/>
      <c r="D57" s="47"/>
      <c r="E57" s="47"/>
      <c r="F57" s="45"/>
      <c r="G57" s="47"/>
      <c r="H57" s="45"/>
      <c r="I57" s="47"/>
      <c r="J57" s="45"/>
      <c r="K57" s="47"/>
      <c r="L57" s="45"/>
    </row>
    <row r="58" spans="1:12" ht="15">
      <c r="A58" s="35">
        <v>177</v>
      </c>
      <c r="B58" s="22" t="s">
        <v>5</v>
      </c>
      <c r="C58" s="25">
        <f>C$26*C36/100</f>
        <v>0</v>
      </c>
      <c r="D58" s="26"/>
      <c r="E58" s="25">
        <f>E$26*E36/100</f>
        <v>0</v>
      </c>
      <c r="F58" s="31">
        <f>+F36</f>
        <v>0</v>
      </c>
      <c r="G58" s="25">
        <f aca="true" t="shared" si="0" ref="G58:G64">G$26*G36/100</f>
        <v>0</v>
      </c>
      <c r="H58" s="31">
        <f>+H36</f>
        <v>0</v>
      </c>
      <c r="I58" s="25">
        <f aca="true" t="shared" si="1" ref="I58:I64">I$26*I36/100</f>
        <v>0</v>
      </c>
      <c r="J58" s="38">
        <f aca="true" t="shared" si="2" ref="J58:J64">+J36</f>
        <v>0</v>
      </c>
      <c r="K58" s="25">
        <f aca="true" t="shared" si="3" ref="K58:K64">K$26*K36/100</f>
        <v>0</v>
      </c>
      <c r="L58" s="31">
        <f aca="true" t="shared" si="4" ref="L58:L64">+L36</f>
        <v>0</v>
      </c>
    </row>
    <row r="59" spans="1:12" ht="15">
      <c r="A59" s="36">
        <v>55</v>
      </c>
      <c r="B59" s="22" t="s">
        <v>6</v>
      </c>
      <c r="C59" s="25">
        <f aca="true" t="shared" si="5" ref="C59:E62">C$26*C37/100</f>
        <v>0</v>
      </c>
      <c r="D59" s="26"/>
      <c r="E59" s="25">
        <f t="shared" si="5"/>
        <v>0</v>
      </c>
      <c r="F59" s="31">
        <f aca="true" t="shared" si="6" ref="F59:H62">+F37</f>
        <v>0</v>
      </c>
      <c r="G59" s="25">
        <f t="shared" si="0"/>
        <v>0</v>
      </c>
      <c r="H59" s="31">
        <f t="shared" si="6"/>
        <v>0</v>
      </c>
      <c r="I59" s="25">
        <f t="shared" si="1"/>
        <v>0</v>
      </c>
      <c r="J59" s="38">
        <f t="shared" si="2"/>
        <v>0</v>
      </c>
      <c r="K59" s="25">
        <f t="shared" si="3"/>
        <v>0</v>
      </c>
      <c r="L59" s="31">
        <f t="shared" si="4"/>
        <v>0</v>
      </c>
    </row>
    <row r="60" spans="1:12" ht="15">
      <c r="A60" s="36">
        <v>20</v>
      </c>
      <c r="B60" s="22" t="s">
        <v>7</v>
      </c>
      <c r="C60" s="25">
        <f t="shared" si="5"/>
        <v>0</v>
      </c>
      <c r="D60" s="26"/>
      <c r="E60" s="25">
        <f t="shared" si="5"/>
        <v>0</v>
      </c>
      <c r="F60" s="31">
        <f t="shared" si="6"/>
        <v>0</v>
      </c>
      <c r="G60" s="25">
        <f t="shared" si="0"/>
        <v>0</v>
      </c>
      <c r="H60" s="31">
        <f t="shared" si="6"/>
        <v>0</v>
      </c>
      <c r="I60" s="25">
        <f t="shared" si="1"/>
        <v>0</v>
      </c>
      <c r="J60" s="38">
        <f t="shared" si="2"/>
        <v>0</v>
      </c>
      <c r="K60" s="25">
        <f t="shared" si="3"/>
        <v>0</v>
      </c>
      <c r="L60" s="31">
        <f t="shared" si="4"/>
        <v>0</v>
      </c>
    </row>
    <row r="61" spans="1:12" ht="15">
      <c r="A61" s="36">
        <v>15</v>
      </c>
      <c r="B61" s="22" t="s">
        <v>10</v>
      </c>
      <c r="C61" s="25">
        <f t="shared" si="5"/>
        <v>0</v>
      </c>
      <c r="D61" s="26"/>
      <c r="E61" s="25">
        <f t="shared" si="5"/>
        <v>0</v>
      </c>
      <c r="F61" s="31">
        <f t="shared" si="6"/>
        <v>0</v>
      </c>
      <c r="G61" s="25">
        <f t="shared" si="0"/>
        <v>0</v>
      </c>
      <c r="H61" s="31">
        <f t="shared" si="6"/>
        <v>0</v>
      </c>
      <c r="I61" s="25">
        <f t="shared" si="1"/>
        <v>0</v>
      </c>
      <c r="J61" s="38">
        <f t="shared" si="2"/>
        <v>0</v>
      </c>
      <c r="K61" s="25">
        <f t="shared" si="3"/>
        <v>0</v>
      </c>
      <c r="L61" s="31">
        <f t="shared" si="4"/>
        <v>0</v>
      </c>
    </row>
    <row r="62" spans="1:12" ht="15">
      <c r="A62" s="36">
        <v>10</v>
      </c>
      <c r="B62" s="22" t="s">
        <v>8</v>
      </c>
      <c r="C62" s="25">
        <f t="shared" si="5"/>
        <v>0</v>
      </c>
      <c r="D62" s="26"/>
      <c r="E62" s="25">
        <f t="shared" si="5"/>
        <v>0</v>
      </c>
      <c r="F62" s="31">
        <f t="shared" si="6"/>
        <v>0</v>
      </c>
      <c r="G62" s="25">
        <f t="shared" si="0"/>
        <v>0</v>
      </c>
      <c r="H62" s="31">
        <f t="shared" si="6"/>
        <v>0</v>
      </c>
      <c r="I62" s="25">
        <f t="shared" si="1"/>
        <v>0</v>
      </c>
      <c r="J62" s="38">
        <f t="shared" si="2"/>
        <v>0</v>
      </c>
      <c r="K62" s="25">
        <f t="shared" si="3"/>
        <v>0</v>
      </c>
      <c r="L62" s="31">
        <f t="shared" si="4"/>
        <v>0</v>
      </c>
    </row>
    <row r="63" spans="1:12" ht="15">
      <c r="A63" s="36">
        <v>10</v>
      </c>
      <c r="B63" s="22" t="s">
        <v>19</v>
      </c>
      <c r="C63" s="25">
        <f>C$26*C41/100</f>
        <v>0</v>
      </c>
      <c r="D63" s="28"/>
      <c r="E63" s="25">
        <f>E$26*E41/100</f>
        <v>0</v>
      </c>
      <c r="F63" s="31">
        <f>+F41</f>
        <v>0</v>
      </c>
      <c r="G63" s="25">
        <f t="shared" si="0"/>
        <v>0</v>
      </c>
      <c r="H63" s="31">
        <f>+H41</f>
        <v>0</v>
      </c>
      <c r="I63" s="25">
        <f t="shared" si="1"/>
        <v>0</v>
      </c>
      <c r="J63" s="38">
        <f t="shared" si="2"/>
        <v>0</v>
      </c>
      <c r="K63" s="25">
        <f t="shared" si="3"/>
        <v>0</v>
      </c>
      <c r="L63" s="31">
        <f t="shared" si="4"/>
        <v>0</v>
      </c>
    </row>
    <row r="64" spans="1:12" ht="15">
      <c r="A64" s="36">
        <v>0</v>
      </c>
      <c r="B64" s="22" t="s">
        <v>20</v>
      </c>
      <c r="C64" s="25">
        <f>C$26*C42/100</f>
        <v>0</v>
      </c>
      <c r="D64" s="28"/>
      <c r="E64" s="25">
        <f>E$26*E42/100</f>
        <v>0</v>
      </c>
      <c r="F64" s="31">
        <f>+F42</f>
        <v>0</v>
      </c>
      <c r="G64" s="25">
        <f t="shared" si="0"/>
        <v>0</v>
      </c>
      <c r="H64" s="31">
        <f>+H42</f>
        <v>0</v>
      </c>
      <c r="I64" s="25">
        <f t="shared" si="1"/>
        <v>0</v>
      </c>
      <c r="J64" s="38">
        <f t="shared" si="2"/>
        <v>0</v>
      </c>
      <c r="K64" s="25">
        <f t="shared" si="3"/>
        <v>0</v>
      </c>
      <c r="L64" s="31">
        <f t="shared" si="4"/>
        <v>0</v>
      </c>
    </row>
    <row r="65" spans="2:12" ht="15">
      <c r="B65" s="2" t="s">
        <v>9</v>
      </c>
      <c r="C65" s="27">
        <f>SUM(C58:C64)</f>
        <v>0</v>
      </c>
      <c r="D65" s="28"/>
      <c r="E65" s="27">
        <f>SUM(E58:E64)</f>
        <v>0</v>
      </c>
      <c r="F65" s="2"/>
      <c r="G65" s="27">
        <f>SUM(G58:G64)</f>
        <v>0</v>
      </c>
      <c r="H65" s="2"/>
      <c r="I65" s="27">
        <f>SUM(I58:I64)</f>
        <v>0</v>
      </c>
      <c r="J65" s="37"/>
      <c r="K65" s="27">
        <f>SUM(K58:K64)</f>
        <v>0</v>
      </c>
      <c r="L65" s="2"/>
    </row>
    <row r="66" spans="1:12" ht="15">
      <c r="A66" s="35">
        <v>177</v>
      </c>
      <c r="B66" s="22" t="s">
        <v>21</v>
      </c>
      <c r="C66" s="25">
        <f>C$27*C44/100</f>
        <v>0</v>
      </c>
      <c r="D66" s="28"/>
      <c r="E66" s="25">
        <f>E$27*E44/100</f>
        <v>0</v>
      </c>
      <c r="F66" s="31">
        <f aca="true" t="shared" si="7" ref="F66:F72">+F44</f>
        <v>0</v>
      </c>
      <c r="G66" s="25">
        <f>G$27*G44/100</f>
        <v>0</v>
      </c>
      <c r="H66" s="31">
        <f aca="true" t="shared" si="8" ref="H66:H72">+H44</f>
        <v>0</v>
      </c>
      <c r="I66" s="25">
        <f>I$26*I44/100</f>
        <v>0</v>
      </c>
      <c r="J66" s="31">
        <f aca="true" t="shared" si="9" ref="J66:J72">+J44</f>
        <v>0</v>
      </c>
      <c r="K66" s="25">
        <f>K$26*K44/100</f>
        <v>0</v>
      </c>
      <c r="L66" s="31">
        <f aca="true" t="shared" si="10" ref="L66:L72">+L44</f>
        <v>0</v>
      </c>
    </row>
    <row r="67" spans="1:12" ht="15">
      <c r="A67" s="36">
        <v>55</v>
      </c>
      <c r="B67" s="22" t="s">
        <v>22</v>
      </c>
      <c r="C67" s="25">
        <f aca="true" t="shared" si="11" ref="C67:C72">C$27*C45/100</f>
        <v>0</v>
      </c>
      <c r="D67" s="28"/>
      <c r="E67" s="25">
        <f aca="true" t="shared" si="12" ref="E67:E72">E$27*E45/100</f>
        <v>0</v>
      </c>
      <c r="F67" s="31">
        <f t="shared" si="7"/>
        <v>0</v>
      </c>
      <c r="G67" s="25">
        <f aca="true" t="shared" si="13" ref="G67:G72">G$27*G45/100</f>
        <v>0</v>
      </c>
      <c r="H67" s="31">
        <f t="shared" si="8"/>
        <v>0</v>
      </c>
      <c r="I67" s="25">
        <f aca="true" t="shared" si="14" ref="I67:I72">I$26*I45/100</f>
        <v>0</v>
      </c>
      <c r="J67" s="31">
        <f t="shared" si="9"/>
        <v>0</v>
      </c>
      <c r="K67" s="25">
        <f aca="true" t="shared" si="15" ref="K67:K72">K$26*K45/100</f>
        <v>0</v>
      </c>
      <c r="L67" s="31">
        <f t="shared" si="10"/>
        <v>0</v>
      </c>
    </row>
    <row r="68" spans="1:12" ht="15">
      <c r="A68" s="36">
        <v>20</v>
      </c>
      <c r="B68" s="22" t="s">
        <v>23</v>
      </c>
      <c r="C68" s="25">
        <f t="shared" si="11"/>
        <v>0</v>
      </c>
      <c r="D68" s="28"/>
      <c r="E68" s="25">
        <f t="shared" si="12"/>
        <v>0</v>
      </c>
      <c r="F68" s="31">
        <f t="shared" si="7"/>
        <v>0</v>
      </c>
      <c r="G68" s="25">
        <f t="shared" si="13"/>
        <v>0</v>
      </c>
      <c r="H68" s="31">
        <f t="shared" si="8"/>
        <v>0</v>
      </c>
      <c r="I68" s="25">
        <f t="shared" si="14"/>
        <v>0</v>
      </c>
      <c r="J68" s="31">
        <f t="shared" si="9"/>
        <v>0</v>
      </c>
      <c r="K68" s="25">
        <f t="shared" si="15"/>
        <v>0</v>
      </c>
      <c r="L68" s="31">
        <f t="shared" si="10"/>
        <v>0</v>
      </c>
    </row>
    <row r="69" spans="1:12" ht="15">
      <c r="A69" s="36">
        <v>15</v>
      </c>
      <c r="B69" s="22" t="s">
        <v>24</v>
      </c>
      <c r="C69" s="25">
        <f t="shared" si="11"/>
        <v>0</v>
      </c>
      <c r="D69" s="28"/>
      <c r="E69" s="25">
        <f t="shared" si="12"/>
        <v>0</v>
      </c>
      <c r="F69" s="31">
        <f t="shared" si="7"/>
        <v>0</v>
      </c>
      <c r="G69" s="25">
        <f t="shared" si="13"/>
        <v>0</v>
      </c>
      <c r="H69" s="31">
        <f t="shared" si="8"/>
        <v>0</v>
      </c>
      <c r="I69" s="25">
        <f t="shared" si="14"/>
        <v>0</v>
      </c>
      <c r="J69" s="31">
        <f t="shared" si="9"/>
        <v>0</v>
      </c>
      <c r="K69" s="25">
        <f t="shared" si="15"/>
        <v>0</v>
      </c>
      <c r="L69" s="31">
        <f t="shared" si="10"/>
        <v>0</v>
      </c>
    </row>
    <row r="70" spans="1:12" ht="15">
      <c r="A70" s="36">
        <v>10</v>
      </c>
      <c r="B70" s="22" t="s">
        <v>25</v>
      </c>
      <c r="C70" s="25">
        <f t="shared" si="11"/>
        <v>0</v>
      </c>
      <c r="D70" s="28"/>
      <c r="E70" s="25">
        <f t="shared" si="12"/>
        <v>0</v>
      </c>
      <c r="F70" s="31">
        <f t="shared" si="7"/>
        <v>0</v>
      </c>
      <c r="G70" s="25">
        <f t="shared" si="13"/>
        <v>0</v>
      </c>
      <c r="H70" s="31">
        <f t="shared" si="8"/>
        <v>0</v>
      </c>
      <c r="I70" s="25">
        <f t="shared" si="14"/>
        <v>0</v>
      </c>
      <c r="J70" s="31">
        <f t="shared" si="9"/>
        <v>0</v>
      </c>
      <c r="K70" s="25">
        <f t="shared" si="15"/>
        <v>0</v>
      </c>
      <c r="L70" s="31">
        <f t="shared" si="10"/>
        <v>0</v>
      </c>
    </row>
    <row r="71" spans="1:12" ht="15">
      <c r="A71" s="36">
        <v>10</v>
      </c>
      <c r="B71" s="22" t="s">
        <v>26</v>
      </c>
      <c r="C71" s="25">
        <f t="shared" si="11"/>
        <v>0</v>
      </c>
      <c r="D71" s="28"/>
      <c r="E71" s="25">
        <f t="shared" si="12"/>
        <v>0</v>
      </c>
      <c r="F71" s="31">
        <f t="shared" si="7"/>
        <v>0</v>
      </c>
      <c r="G71" s="25">
        <f t="shared" si="13"/>
        <v>0</v>
      </c>
      <c r="H71" s="31">
        <f t="shared" si="8"/>
        <v>0</v>
      </c>
      <c r="I71" s="25">
        <f t="shared" si="14"/>
        <v>0</v>
      </c>
      <c r="J71" s="31">
        <f t="shared" si="9"/>
        <v>0</v>
      </c>
      <c r="K71" s="25">
        <f t="shared" si="15"/>
        <v>0</v>
      </c>
      <c r="L71" s="31">
        <f t="shared" si="10"/>
        <v>0</v>
      </c>
    </row>
    <row r="72" spans="1:12" ht="15">
      <c r="A72" s="36">
        <v>0</v>
      </c>
      <c r="B72" s="22" t="s">
        <v>27</v>
      </c>
      <c r="C72" s="25">
        <f t="shared" si="11"/>
        <v>0</v>
      </c>
      <c r="D72" s="28"/>
      <c r="E72" s="25">
        <f t="shared" si="12"/>
        <v>0</v>
      </c>
      <c r="F72" s="31">
        <f t="shared" si="7"/>
        <v>0</v>
      </c>
      <c r="G72" s="25">
        <f t="shared" si="13"/>
        <v>0</v>
      </c>
      <c r="H72" s="31">
        <f t="shared" si="8"/>
        <v>0</v>
      </c>
      <c r="I72" s="25">
        <f t="shared" si="14"/>
        <v>0</v>
      </c>
      <c r="J72" s="31">
        <f t="shared" si="9"/>
        <v>0</v>
      </c>
      <c r="K72" s="25">
        <f t="shared" si="15"/>
        <v>0</v>
      </c>
      <c r="L72" s="31">
        <f t="shared" si="10"/>
        <v>0</v>
      </c>
    </row>
    <row r="73" spans="1:12" ht="15">
      <c r="A73" s="5"/>
      <c r="B73" s="2" t="s">
        <v>28</v>
      </c>
      <c r="C73" s="27">
        <f>SUM(C66:C72)</f>
        <v>0</v>
      </c>
      <c r="D73" s="28"/>
      <c r="E73" s="27">
        <f>SUM(E66:E72)</f>
        <v>0</v>
      </c>
      <c r="F73" s="2"/>
      <c r="G73" s="27">
        <f>SUM(G66:G72)</f>
        <v>0</v>
      </c>
      <c r="H73" s="2"/>
      <c r="I73" s="27">
        <f>SUM(I66:I72)</f>
        <v>0</v>
      </c>
      <c r="J73" s="37"/>
      <c r="K73" s="27">
        <f>SUM(K66:K72)</f>
        <v>0</v>
      </c>
      <c r="L73" s="2"/>
    </row>
    <row r="74" spans="1:12" ht="15">
      <c r="A74" s="5"/>
      <c r="B74" s="2" t="s">
        <v>2</v>
      </c>
      <c r="C74" s="27">
        <f>C65+C73</f>
        <v>0</v>
      </c>
      <c r="D74" s="28"/>
      <c r="E74" s="27">
        <f>E65+E73</f>
        <v>0</v>
      </c>
      <c r="F74" s="2"/>
      <c r="G74" s="27">
        <f>G65+G73</f>
        <v>0</v>
      </c>
      <c r="H74" s="2"/>
      <c r="I74" s="27">
        <f>I65+I73</f>
        <v>0</v>
      </c>
      <c r="J74" s="2"/>
      <c r="K74" s="27">
        <f>K65+K73</f>
        <v>0</v>
      </c>
      <c r="L74" s="2"/>
    </row>
    <row r="75" ht="15">
      <c r="G75" s="10"/>
    </row>
    <row r="76" spans="1:7" ht="15">
      <c r="A76" s="44" t="s">
        <v>50</v>
      </c>
      <c r="G76" s="10"/>
    </row>
    <row r="78" spans="2:12" ht="26.25" customHeight="1">
      <c r="B78" s="50" t="s">
        <v>3</v>
      </c>
      <c r="C78" s="45" t="s">
        <v>51</v>
      </c>
      <c r="D78" s="45" t="s">
        <v>4</v>
      </c>
      <c r="E78" s="45" t="s">
        <v>52</v>
      </c>
      <c r="F78" s="45" t="s">
        <v>4</v>
      </c>
      <c r="G78" s="45" t="s">
        <v>53</v>
      </c>
      <c r="H78" s="45" t="s">
        <v>4</v>
      </c>
      <c r="I78" s="45" t="s">
        <v>54</v>
      </c>
      <c r="J78" s="45" t="s">
        <v>4</v>
      </c>
      <c r="K78" s="45" t="s">
        <v>55</v>
      </c>
      <c r="L78" s="45" t="s">
        <v>4</v>
      </c>
    </row>
    <row r="79" spans="2:12" ht="15">
      <c r="B79" s="50"/>
      <c r="C79" s="45"/>
      <c r="D79" s="45"/>
      <c r="E79" s="45"/>
      <c r="F79" s="45"/>
      <c r="G79" s="45"/>
      <c r="H79" s="45"/>
      <c r="I79" s="45"/>
      <c r="J79" s="45"/>
      <c r="K79" s="45"/>
      <c r="L79" s="45"/>
    </row>
    <row r="80" spans="2:12" ht="15">
      <c r="B80" s="22" t="s">
        <v>5</v>
      </c>
      <c r="C80" s="25">
        <f>+C58*$A58/1000</f>
        <v>0</v>
      </c>
      <c r="D80" s="23"/>
      <c r="E80" s="25">
        <f>+E58*$A58/1000</f>
        <v>0</v>
      </c>
      <c r="F80" s="29"/>
      <c r="G80" s="25">
        <f>+G58*$A58/1000</f>
        <v>0</v>
      </c>
      <c r="H80" s="29"/>
      <c r="I80" s="25">
        <f>+I58*$A58/1000</f>
        <v>0</v>
      </c>
      <c r="J80" s="29"/>
      <c r="K80" s="25">
        <f>+K58*$A58/1000</f>
        <v>0</v>
      </c>
      <c r="L80" s="23"/>
    </row>
    <row r="81" spans="2:12" ht="15">
      <c r="B81" s="22" t="s">
        <v>6</v>
      </c>
      <c r="C81" s="25">
        <f aca="true" t="shared" si="16" ref="C81:E84">+C59*$A59/1000</f>
        <v>0</v>
      </c>
      <c r="D81" s="23"/>
      <c r="E81" s="25">
        <f t="shared" si="16"/>
        <v>0</v>
      </c>
      <c r="F81" s="29"/>
      <c r="G81" s="25">
        <f>+G59*$A59/1000</f>
        <v>0</v>
      </c>
      <c r="H81" s="29"/>
      <c r="I81" s="25">
        <f>+I59*$A59/1000</f>
        <v>0</v>
      </c>
      <c r="J81" s="29"/>
      <c r="K81" s="25">
        <f>+K59*$A59/1000</f>
        <v>0</v>
      </c>
      <c r="L81" s="23"/>
    </row>
    <row r="82" spans="2:12" ht="15">
      <c r="B82" s="22" t="s">
        <v>7</v>
      </c>
      <c r="C82" s="25">
        <f t="shared" si="16"/>
        <v>0</v>
      </c>
      <c r="D82" s="23"/>
      <c r="E82" s="25">
        <f t="shared" si="16"/>
        <v>0</v>
      </c>
      <c r="F82" s="29"/>
      <c r="G82" s="25">
        <f>+G60*$A60/1000</f>
        <v>0</v>
      </c>
      <c r="H82" s="29"/>
      <c r="I82" s="25">
        <f>+I60*$A60/1000</f>
        <v>0</v>
      </c>
      <c r="J82" s="29"/>
      <c r="K82" s="25">
        <f>+K60*$A60/1000</f>
        <v>0</v>
      </c>
      <c r="L82" s="23"/>
    </row>
    <row r="83" spans="2:12" ht="15">
      <c r="B83" s="22" t="s">
        <v>10</v>
      </c>
      <c r="C83" s="25">
        <f t="shared" si="16"/>
        <v>0</v>
      </c>
      <c r="D83" s="23"/>
      <c r="E83" s="25">
        <f t="shared" si="16"/>
        <v>0</v>
      </c>
      <c r="F83" s="29"/>
      <c r="G83" s="25">
        <f>+G61*$A61/1000</f>
        <v>0</v>
      </c>
      <c r="H83" s="29"/>
      <c r="I83" s="25">
        <f>+I61*$A61/1000</f>
        <v>0</v>
      </c>
      <c r="J83" s="29"/>
      <c r="K83" s="25">
        <f>+K61*$A61/1000</f>
        <v>0</v>
      </c>
      <c r="L83" s="23"/>
    </row>
    <row r="84" spans="2:12" ht="15">
      <c r="B84" s="22" t="s">
        <v>8</v>
      </c>
      <c r="C84" s="25">
        <f t="shared" si="16"/>
        <v>0</v>
      </c>
      <c r="D84" s="23"/>
      <c r="E84" s="25">
        <f t="shared" si="16"/>
        <v>0</v>
      </c>
      <c r="F84" s="29"/>
      <c r="G84" s="25">
        <f>+G62*$A62/1000</f>
        <v>0</v>
      </c>
      <c r="H84" s="29"/>
      <c r="I84" s="25">
        <f>+I62*$A62/1000</f>
        <v>0</v>
      </c>
      <c r="J84" s="29"/>
      <c r="K84" s="25">
        <f>+K62*$A62/1000</f>
        <v>0</v>
      </c>
      <c r="L84" s="23"/>
    </row>
    <row r="85" spans="2:12" ht="15">
      <c r="B85" s="22" t="s">
        <v>19</v>
      </c>
      <c r="C85" s="25">
        <f>+C63*$A63/1000</f>
        <v>0</v>
      </c>
      <c r="D85" s="3"/>
      <c r="E85" s="25">
        <f>+E63*$A63/1000</f>
        <v>0</v>
      </c>
      <c r="F85" s="30"/>
      <c r="G85" s="25">
        <f aca="true" t="shared" si="17" ref="G85:G94">+G63*$A63/1000</f>
        <v>0</v>
      </c>
      <c r="H85" s="30"/>
      <c r="I85" s="25">
        <f aca="true" t="shared" si="18" ref="I85:I94">+I63*$A63/1000</f>
        <v>0</v>
      </c>
      <c r="J85" s="30"/>
      <c r="K85" s="25">
        <f aca="true" t="shared" si="19" ref="K85:K94">+K63*$A63/1000</f>
        <v>0</v>
      </c>
      <c r="L85" s="3"/>
    </row>
    <row r="86" spans="2:12" ht="15">
      <c r="B86" s="22" t="s">
        <v>20</v>
      </c>
      <c r="C86" s="25">
        <f aca="true" t="shared" si="20" ref="C86:C94">+C64*$A64/1000</f>
        <v>0</v>
      </c>
      <c r="D86" s="39"/>
      <c r="E86" s="25">
        <f>+E64*$A64/1000</f>
        <v>0</v>
      </c>
      <c r="F86" s="39"/>
      <c r="G86" s="25">
        <f t="shared" si="17"/>
        <v>0</v>
      </c>
      <c r="H86" s="39"/>
      <c r="I86" s="25">
        <f t="shared" si="18"/>
        <v>0</v>
      </c>
      <c r="J86" s="39"/>
      <c r="K86" s="25">
        <f t="shared" si="19"/>
        <v>0</v>
      </c>
      <c r="L86" s="39"/>
    </row>
    <row r="87" spans="2:12" ht="15">
      <c r="B87" s="2" t="s">
        <v>9</v>
      </c>
      <c r="C87" s="27">
        <f>SUM(C80:C86)</f>
        <v>0</v>
      </c>
      <c r="D87" s="40"/>
      <c r="E87" s="27">
        <f>SUM(E80:E86)</f>
        <v>0</v>
      </c>
      <c r="F87" s="40"/>
      <c r="G87" s="27">
        <f>SUM(G80:G86)</f>
        <v>0</v>
      </c>
      <c r="H87" s="39"/>
      <c r="I87" s="27">
        <f>SUM(I80:I86)</f>
        <v>0</v>
      </c>
      <c r="J87" s="40"/>
      <c r="K87" s="27">
        <f>SUM(K80:K86)</f>
        <v>0</v>
      </c>
      <c r="L87" s="39"/>
    </row>
    <row r="88" spans="2:12" ht="15">
      <c r="B88" s="22" t="s">
        <v>21</v>
      </c>
      <c r="C88" s="25">
        <f t="shared" si="20"/>
        <v>0</v>
      </c>
      <c r="D88" s="39"/>
      <c r="E88" s="25">
        <f aca="true" t="shared" si="21" ref="E88:E94">+E66*$A66/1000</f>
        <v>0</v>
      </c>
      <c r="F88" s="39"/>
      <c r="G88" s="25">
        <f t="shared" si="17"/>
        <v>0</v>
      </c>
      <c r="H88" s="39"/>
      <c r="I88" s="25">
        <f t="shared" si="18"/>
        <v>0</v>
      </c>
      <c r="J88" s="39"/>
      <c r="K88" s="25">
        <f t="shared" si="19"/>
        <v>0</v>
      </c>
      <c r="L88" s="39"/>
    </row>
    <row r="89" spans="2:12" ht="15">
      <c r="B89" s="22" t="s">
        <v>22</v>
      </c>
      <c r="C89" s="25">
        <f t="shared" si="20"/>
        <v>0</v>
      </c>
      <c r="D89" s="39"/>
      <c r="E89" s="25">
        <f t="shared" si="21"/>
        <v>0</v>
      </c>
      <c r="F89" s="39"/>
      <c r="G89" s="25">
        <f t="shared" si="17"/>
        <v>0</v>
      </c>
      <c r="H89" s="39"/>
      <c r="I89" s="25">
        <f t="shared" si="18"/>
        <v>0</v>
      </c>
      <c r="J89" s="39"/>
      <c r="K89" s="25">
        <f t="shared" si="19"/>
        <v>0</v>
      </c>
      <c r="L89" s="39"/>
    </row>
    <row r="90" spans="2:12" ht="15">
      <c r="B90" s="22" t="s">
        <v>23</v>
      </c>
      <c r="C90" s="25">
        <f t="shared" si="20"/>
        <v>0</v>
      </c>
      <c r="D90" s="39"/>
      <c r="E90" s="25">
        <f t="shared" si="21"/>
        <v>0</v>
      </c>
      <c r="F90" s="39"/>
      <c r="G90" s="25">
        <f t="shared" si="17"/>
        <v>0</v>
      </c>
      <c r="H90" s="39"/>
      <c r="I90" s="25">
        <f t="shared" si="18"/>
        <v>0</v>
      </c>
      <c r="J90" s="39"/>
      <c r="K90" s="25">
        <f t="shared" si="19"/>
        <v>0</v>
      </c>
      <c r="L90" s="39"/>
    </row>
    <row r="91" spans="2:12" ht="15">
      <c r="B91" s="22" t="s">
        <v>24</v>
      </c>
      <c r="C91" s="25">
        <f t="shared" si="20"/>
        <v>0</v>
      </c>
      <c r="D91" s="39"/>
      <c r="E91" s="25">
        <f t="shared" si="21"/>
        <v>0</v>
      </c>
      <c r="F91" s="39"/>
      <c r="G91" s="25">
        <f t="shared" si="17"/>
        <v>0</v>
      </c>
      <c r="H91" s="39"/>
      <c r="I91" s="25">
        <f t="shared" si="18"/>
        <v>0</v>
      </c>
      <c r="J91" s="39"/>
      <c r="K91" s="25">
        <f t="shared" si="19"/>
        <v>0</v>
      </c>
      <c r="L91" s="39"/>
    </row>
    <row r="92" spans="2:12" ht="15">
      <c r="B92" s="22" t="s">
        <v>25</v>
      </c>
      <c r="C92" s="25">
        <f t="shared" si="20"/>
        <v>0</v>
      </c>
      <c r="D92" s="39"/>
      <c r="E92" s="25">
        <f t="shared" si="21"/>
        <v>0</v>
      </c>
      <c r="F92" s="39"/>
      <c r="G92" s="25">
        <f t="shared" si="17"/>
        <v>0</v>
      </c>
      <c r="H92" s="39"/>
      <c r="I92" s="25">
        <f t="shared" si="18"/>
        <v>0</v>
      </c>
      <c r="J92" s="39"/>
      <c r="K92" s="25">
        <f t="shared" si="19"/>
        <v>0</v>
      </c>
      <c r="L92" s="39"/>
    </row>
    <row r="93" spans="2:12" ht="15">
      <c r="B93" s="22" t="s">
        <v>26</v>
      </c>
      <c r="C93" s="25">
        <f t="shared" si="20"/>
        <v>0</v>
      </c>
      <c r="D93" s="39"/>
      <c r="E93" s="25">
        <f t="shared" si="21"/>
        <v>0</v>
      </c>
      <c r="F93" s="39"/>
      <c r="G93" s="25">
        <f t="shared" si="17"/>
        <v>0</v>
      </c>
      <c r="H93" s="39"/>
      <c r="I93" s="25">
        <f t="shared" si="18"/>
        <v>0</v>
      </c>
      <c r="J93" s="39"/>
      <c r="K93" s="25">
        <f t="shared" si="19"/>
        <v>0</v>
      </c>
      <c r="L93" s="39"/>
    </row>
    <row r="94" spans="2:12" ht="15">
      <c r="B94" s="22" t="s">
        <v>27</v>
      </c>
      <c r="C94" s="25">
        <f t="shared" si="20"/>
        <v>0</v>
      </c>
      <c r="D94" s="39"/>
      <c r="E94" s="25">
        <f t="shared" si="21"/>
        <v>0</v>
      </c>
      <c r="F94" s="39"/>
      <c r="G94" s="25">
        <f t="shared" si="17"/>
        <v>0</v>
      </c>
      <c r="H94" s="39"/>
      <c r="I94" s="25">
        <f t="shared" si="18"/>
        <v>0</v>
      </c>
      <c r="J94" s="39"/>
      <c r="K94" s="25">
        <f t="shared" si="19"/>
        <v>0</v>
      </c>
      <c r="L94" s="39"/>
    </row>
    <row r="95" spans="2:12" ht="15">
      <c r="B95" s="2" t="s">
        <v>28</v>
      </c>
      <c r="C95" s="27">
        <f>SUM(C88:C94)</f>
        <v>0</v>
      </c>
      <c r="D95" s="40"/>
      <c r="E95" s="27">
        <f>SUM(E88:E94)</f>
        <v>0</v>
      </c>
      <c r="F95" s="40"/>
      <c r="G95" s="27">
        <f>SUM(G88:G94)</f>
        <v>0</v>
      </c>
      <c r="H95" s="40"/>
      <c r="I95" s="27">
        <f>SUM(I88:I94)</f>
        <v>0</v>
      </c>
      <c r="J95" s="39"/>
      <c r="K95" s="25">
        <f>SUM(K88:K94)</f>
        <v>0</v>
      </c>
      <c r="L95" s="39"/>
    </row>
    <row r="96" spans="2:12" ht="15">
      <c r="B96" s="2" t="s">
        <v>2</v>
      </c>
      <c r="C96" s="27">
        <f>C87+C95</f>
        <v>0</v>
      </c>
      <c r="D96" s="40"/>
      <c r="E96" s="27">
        <f>E87+E95</f>
        <v>0</v>
      </c>
      <c r="F96" s="40"/>
      <c r="G96" s="27">
        <f>G87+G95</f>
        <v>0</v>
      </c>
      <c r="H96" s="40"/>
      <c r="I96" s="27">
        <f>I87+I95</f>
        <v>0</v>
      </c>
      <c r="J96" s="39"/>
      <c r="K96" s="27">
        <f>K87+K95</f>
        <v>0</v>
      </c>
      <c r="L96" s="39"/>
    </row>
  </sheetData>
  <mergeCells count="35">
    <mergeCell ref="D34:D35"/>
    <mergeCell ref="L78:L79"/>
    <mergeCell ref="B78:B79"/>
    <mergeCell ref="F78:F79"/>
    <mergeCell ref="H78:H79"/>
    <mergeCell ref="J78:J79"/>
    <mergeCell ref="C78:C79"/>
    <mergeCell ref="G78:G79"/>
    <mergeCell ref="I78:I79"/>
    <mergeCell ref="K78:K79"/>
    <mergeCell ref="G34:G35"/>
    <mergeCell ref="I34:I35"/>
    <mergeCell ref="K34:K35"/>
    <mergeCell ref="F34:F35"/>
    <mergeCell ref="H34:H35"/>
    <mergeCell ref="J34:J35"/>
    <mergeCell ref="L34:L35"/>
    <mergeCell ref="A34:A35"/>
    <mergeCell ref="A56:A57"/>
    <mergeCell ref="B56:B57"/>
    <mergeCell ref="C56:C57"/>
    <mergeCell ref="D56:D57"/>
    <mergeCell ref="B34:B35"/>
    <mergeCell ref="C34:C35"/>
    <mergeCell ref="L56:L57"/>
    <mergeCell ref="E34:E35"/>
    <mergeCell ref="D78:D79"/>
    <mergeCell ref="I56:I57"/>
    <mergeCell ref="J56:J57"/>
    <mergeCell ref="K56:K57"/>
    <mergeCell ref="E56:E57"/>
    <mergeCell ref="F56:F57"/>
    <mergeCell ref="G56:G57"/>
    <mergeCell ref="H56:H57"/>
    <mergeCell ref="E78:E79"/>
  </mergeCells>
  <printOptions/>
  <pageMargins left="0.75" right="0.75" top="1" bottom="1" header="0.4921259845" footer="0.4921259845"/>
  <pageSetup fitToHeight="2" horizontalDpi="300" verticalDpi="300" orientation="landscape" paperSize="9" scale="50" r:id="rId1"/>
  <rowBreaks count="1" manualBreakCount="1">
    <brk id="52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CITEPA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Nadine ALLEMAND</dc:creator>
  <cp:keywords/>
  <dc:description/>
  <cp:lastModifiedBy>Standard</cp:lastModifiedBy>
  <cp:lastPrinted>2003-08-14T14:36:34Z</cp:lastPrinted>
  <dcterms:created xsi:type="dcterms:W3CDTF">2003-04-23T15:29:14Z</dcterms:created>
  <dcterms:modified xsi:type="dcterms:W3CDTF">2003-09-09T12:06:06Z</dcterms:modified>
  <cp:category/>
  <cp:version/>
  <cp:contentType/>
  <cp:contentStatus/>
</cp:coreProperties>
</file>